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605" tabRatio="777" activeTab="0"/>
  </bookViews>
  <sheets>
    <sheet name="Emissions Data Sheet" sheetId="1" r:id="rId1"/>
    <sheet name="Emissions Analysis Sheet" sheetId="2" r:id="rId2"/>
    <sheet name="Raw Emissions data" sheetId="3" r:id="rId3"/>
    <sheet name="Raw Fuel Flow Data" sheetId="4" r:id="rId4"/>
    <sheet name="Raw Engine Data" sheetId="5" r:id="rId5"/>
  </sheets>
  <definedNames>
    <definedName name="_xlnm.Print_Area" localSheetId="0">'Emissions Data Sheet'!$R$7:$AJ$31</definedName>
    <definedName name="_xlnm.Print_Area" localSheetId="2">'Raw Emissions data'!$R$1:$X$12</definedName>
  </definedNames>
  <calcPr fullCalcOnLoad="1"/>
</workbook>
</file>

<file path=xl/sharedStrings.xml><?xml version="1.0" encoding="utf-8"?>
<sst xmlns="http://schemas.openxmlformats.org/spreadsheetml/2006/main" count="909" uniqueCount="140">
  <si>
    <t>Date:</t>
  </si>
  <si>
    <t>Project No:</t>
  </si>
  <si>
    <t>Engine:</t>
  </si>
  <si>
    <t>Displacement:</t>
  </si>
  <si>
    <t>Rated Speed:</t>
  </si>
  <si>
    <t>Fuel H/C Ratio:</t>
  </si>
  <si>
    <t>Weighted Ave Measured Power</t>
  </si>
  <si>
    <t>Torque</t>
  </si>
  <si>
    <t>P_vap</t>
  </si>
  <si>
    <t>H</t>
  </si>
  <si>
    <t>Ps</t>
  </si>
  <si>
    <t>Kh</t>
  </si>
  <si>
    <t>F_fac</t>
  </si>
  <si>
    <t>K_fac</t>
  </si>
  <si>
    <t>rpm</t>
  </si>
  <si>
    <t>Nm</t>
  </si>
  <si>
    <t>kW</t>
  </si>
  <si>
    <t>in. Hg</t>
  </si>
  <si>
    <t>ppm</t>
  </si>
  <si>
    <t>%</t>
  </si>
  <si>
    <t>g/hr</t>
  </si>
  <si>
    <t>grains/lb</t>
  </si>
  <si>
    <t>kPa</t>
  </si>
  <si>
    <t>SPEED</t>
  </si>
  <si>
    <t>Eng_Torq</t>
  </si>
  <si>
    <t>Power</t>
  </si>
  <si>
    <t>Rfuel</t>
  </si>
  <si>
    <t>T_int</t>
  </si>
  <si>
    <t>y</t>
  </si>
  <si>
    <t>h</t>
  </si>
  <si>
    <t>Pvap_kPa</t>
  </si>
  <si>
    <t>H2</t>
  </si>
  <si>
    <t>K</t>
  </si>
  <si>
    <t>HC_wet</t>
  </si>
  <si>
    <t>CO_wet</t>
  </si>
  <si>
    <t>CO2_wet</t>
  </si>
  <si>
    <t>CNOx_wet</t>
  </si>
  <si>
    <t>HC_m</t>
  </si>
  <si>
    <t>CO_m</t>
  </si>
  <si>
    <t>NOx_m</t>
  </si>
  <si>
    <t>W_Power</t>
  </si>
  <si>
    <t>degC</t>
  </si>
  <si>
    <t>H/C ratio</t>
  </si>
  <si>
    <t>g/kg</t>
  </si>
  <si>
    <t>ppmC1</t>
  </si>
  <si>
    <t>Weighted Average Measured Power</t>
  </si>
  <si>
    <t>Snowmobile Engine Exhaust Emissions Analysis</t>
  </si>
  <si>
    <t>Measured Power (kW)</t>
  </si>
  <si>
    <t>Mode #</t>
  </si>
  <si>
    <t xml:space="preserve">Speed </t>
  </si>
  <si>
    <t>Mass Emissions (g/hr)</t>
  </si>
  <si>
    <t xml:space="preserve">Modal Wt </t>
  </si>
  <si>
    <t>Weighted Mass Emissions (g/hr)</t>
  </si>
  <si>
    <t>% of Rated</t>
  </si>
  <si>
    <t>% of WOT</t>
  </si>
  <si>
    <t>HC</t>
  </si>
  <si>
    <t>CO</t>
  </si>
  <si>
    <t>NOx</t>
  </si>
  <si>
    <t>Factor</t>
  </si>
  <si>
    <t>HC+Nox</t>
  </si>
  <si>
    <t>IDLE</t>
  </si>
  <si>
    <t>Average Total Mass Emissions (g/hr)</t>
  </si>
  <si>
    <t>Average Specific Mass Emissions (g/kW-hr)</t>
  </si>
  <si>
    <t>in Hg</t>
  </si>
  <si>
    <t>CO_Dry</t>
  </si>
  <si>
    <t>CO2_Dry</t>
  </si>
  <si>
    <t>Nox_Dry</t>
  </si>
  <si>
    <t>O2_Dry</t>
  </si>
  <si>
    <t>Rel Humidity</t>
  </si>
  <si>
    <t>Name:</t>
  </si>
  <si>
    <t>Model:</t>
  </si>
  <si>
    <t>Mode</t>
  </si>
  <si>
    <t>Mode 1</t>
  </si>
  <si>
    <t>Mode 2</t>
  </si>
  <si>
    <t>Mode 3</t>
  </si>
  <si>
    <t>Mode 4</t>
  </si>
  <si>
    <t>Mode 5</t>
  </si>
  <si>
    <t>Rated Speed(rpm):</t>
  </si>
  <si>
    <t>Rated Torque(Nm):</t>
  </si>
  <si>
    <t>Baro</t>
  </si>
  <si>
    <t>mBaro</t>
  </si>
  <si>
    <t>mmHg</t>
  </si>
  <si>
    <t>Idle</t>
  </si>
  <si>
    <t>Engine :</t>
  </si>
  <si>
    <t>No. of Stroke</t>
  </si>
  <si>
    <t>Measurement accuracy (SAE paper 961804)</t>
  </si>
  <si>
    <t>N2</t>
  </si>
  <si>
    <t>HC_Dry</t>
  </si>
  <si>
    <t>Ar</t>
  </si>
  <si>
    <t>THC_Wet</t>
  </si>
  <si>
    <t>H2O</t>
  </si>
  <si>
    <t>AFR</t>
  </si>
  <si>
    <t>Two-stroke</t>
  </si>
  <si>
    <t>Tr_Eff</t>
  </si>
  <si>
    <t>WHC</t>
  </si>
  <si>
    <t>HC_C1</t>
  </si>
  <si>
    <t>HC_C8</t>
  </si>
  <si>
    <t>SUM_HC</t>
  </si>
  <si>
    <t>T_Emiss.</t>
  </si>
  <si>
    <t>Speed Target</t>
  </si>
  <si>
    <t>Torque Target</t>
  </si>
  <si>
    <t>Error</t>
  </si>
  <si>
    <t>Arctic Cat 660</t>
  </si>
  <si>
    <t>660 NA</t>
  </si>
  <si>
    <t>Date</t>
  </si>
  <si>
    <t>Time</t>
  </si>
  <si>
    <t>CO-L</t>
  </si>
  <si>
    <t>CO-H,</t>
  </si>
  <si>
    <t>CO2</t>
  </si>
  <si>
    <t>NO/NOx</t>
  </si>
  <si>
    <t>O2</t>
  </si>
  <si>
    <t>THC</t>
  </si>
  <si>
    <t>ECO2</t>
  </si>
  <si>
    <t>Lambda</t>
  </si>
  <si>
    <t>EGR</t>
  </si>
  <si>
    <t>CH4</t>
  </si>
  <si>
    <t>N/A</t>
  </si>
  <si>
    <t>ppm C</t>
  </si>
  <si>
    <t xml:space="preserve"> "?"</t>
  </si>
  <si>
    <t>Fuel</t>
  </si>
  <si>
    <t>Average</t>
  </si>
  <si>
    <t>E10</t>
  </si>
  <si>
    <t>Univ. of Maine</t>
  </si>
  <si>
    <t>Note: Exhaust leak before muffler and probe - bad gasket.</t>
  </si>
  <si>
    <t>18/03/04</t>
  </si>
  <si>
    <t>Added 235</t>
  </si>
  <si>
    <t xml:space="preserve"> Maine</t>
  </si>
  <si>
    <t>Raw Data</t>
  </si>
  <si>
    <t>↓</t>
  </si>
  <si>
    <t>Averaged Raw Data</t>
  </si>
  <si>
    <t>→</t>
  </si>
  <si>
    <t>Raw Fuel Flow in grams/hr</t>
  </si>
  <si>
    <t>grams/hr</t>
  </si>
  <si>
    <t xml:space="preserve">Raw Engine Data </t>
  </si>
  <si>
    <t>Power Sweep</t>
  </si>
  <si>
    <t>Engine Speed</t>
  </si>
  <si>
    <t>Horsepower</t>
  </si>
  <si>
    <t>(Seconds)</t>
  </si>
  <si>
    <t>N-m</t>
  </si>
  <si>
    <t>Kw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</si>
</sst>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mmmm\ d\,\ 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4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left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69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1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170" fontId="0" fillId="2" borderId="11" xfId="0" applyNumberFormat="1" applyFill="1" applyBorder="1" applyAlignment="1">
      <alignment/>
    </xf>
    <xf numFmtId="170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0" xfId="0" applyFont="1" applyAlignment="1">
      <alignment/>
    </xf>
    <xf numFmtId="168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0" fillId="2" borderId="11" xfId="0" applyNumberFormat="1" applyFill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2" borderId="11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3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9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6.57421875" style="0" bestFit="1" customWidth="1"/>
    <col min="2" max="2" width="13.8515625" style="35" bestFit="1" customWidth="1"/>
    <col min="3" max="3" width="13.140625" style="0" customWidth="1"/>
    <col min="7" max="7" width="10.7109375" style="0" bestFit="1" customWidth="1"/>
    <col min="9" max="9" width="10.7109375" style="0" customWidth="1"/>
    <col min="13" max="13" width="10.00390625" style="0" customWidth="1"/>
    <col min="14" max="14" width="9.8515625" style="0" customWidth="1"/>
    <col min="15" max="16" width="9.7109375" style="0" bestFit="1" customWidth="1"/>
    <col min="20" max="20" width="8.00390625" style="0" customWidth="1"/>
    <col min="38" max="38" width="12.7109375" style="0" customWidth="1"/>
  </cols>
  <sheetData>
    <row r="1" ht="13.5" thickBot="1"/>
    <row r="2" spans="1:3" ht="13.5" thickBot="1">
      <c r="A2" t="s">
        <v>69</v>
      </c>
      <c r="B2" s="34" t="s">
        <v>122</v>
      </c>
      <c r="C2" t="s">
        <v>126</v>
      </c>
    </row>
    <row r="3" spans="1:4" ht="13.5" thickBot="1">
      <c r="A3" t="s">
        <v>70</v>
      </c>
      <c r="B3" s="34" t="s">
        <v>102</v>
      </c>
      <c r="D3" t="s">
        <v>123</v>
      </c>
    </row>
    <row r="4" spans="1:2" ht="13.5" thickBot="1">
      <c r="A4" t="s">
        <v>0</v>
      </c>
      <c r="B4" s="39">
        <v>37698</v>
      </c>
    </row>
    <row r="5" spans="1:2" ht="13.5" thickBot="1">
      <c r="A5" t="s">
        <v>83</v>
      </c>
      <c r="B5" s="34" t="s">
        <v>103</v>
      </c>
    </row>
    <row r="6" spans="1:2" ht="13.5" thickBot="1">
      <c r="A6" t="s">
        <v>3</v>
      </c>
      <c r="B6" s="62"/>
    </row>
    <row r="7" spans="1:2" ht="13.5" thickBot="1">
      <c r="A7" t="s">
        <v>77</v>
      </c>
      <c r="B7" s="62">
        <v>7159</v>
      </c>
    </row>
    <row r="8" spans="1:7" ht="13.5" thickBot="1">
      <c r="A8" t="s">
        <v>78</v>
      </c>
      <c r="B8" s="62">
        <v>48.54</v>
      </c>
      <c r="G8" t="s">
        <v>125</v>
      </c>
    </row>
    <row r="9" spans="1:2" ht="13.5" thickBot="1">
      <c r="A9" t="s">
        <v>84</v>
      </c>
      <c r="B9" s="62">
        <v>4</v>
      </c>
    </row>
    <row r="10" spans="1:2" ht="13.5" thickBot="1">
      <c r="A10" t="s">
        <v>119</v>
      </c>
      <c r="B10" s="62" t="s">
        <v>121</v>
      </c>
    </row>
    <row r="12" spans="1:36" s="24" customFormat="1" ht="12.75">
      <c r="A12" s="24" t="s">
        <v>71</v>
      </c>
      <c r="B12" s="50" t="s">
        <v>99</v>
      </c>
      <c r="C12" s="51" t="s">
        <v>100</v>
      </c>
      <c r="D12" s="31" t="s">
        <v>23</v>
      </c>
      <c r="E12" s="31" t="s">
        <v>24</v>
      </c>
      <c r="F12" s="31" t="s">
        <v>25</v>
      </c>
      <c r="G12" s="31" t="s">
        <v>89</v>
      </c>
      <c r="H12" s="31" t="s">
        <v>64</v>
      </c>
      <c r="I12" s="31" t="s">
        <v>65</v>
      </c>
      <c r="J12" s="31" t="s">
        <v>66</v>
      </c>
      <c r="K12" s="31" t="s">
        <v>67</v>
      </c>
      <c r="L12" s="31" t="s">
        <v>26</v>
      </c>
      <c r="M12" s="31" t="s">
        <v>27</v>
      </c>
      <c r="N12" s="31" t="s">
        <v>68</v>
      </c>
      <c r="O12" s="31" t="s">
        <v>79</v>
      </c>
      <c r="P12" s="32" t="s">
        <v>80</v>
      </c>
      <c r="Q12" s="31" t="s">
        <v>9</v>
      </c>
      <c r="R12" s="31" t="s">
        <v>10</v>
      </c>
      <c r="S12" s="31" t="s">
        <v>11</v>
      </c>
      <c r="T12" s="31" t="s">
        <v>12</v>
      </c>
      <c r="U12" s="31" t="s">
        <v>8</v>
      </c>
      <c r="V12" s="31" t="s">
        <v>13</v>
      </c>
      <c r="W12" s="31" t="s">
        <v>28</v>
      </c>
      <c r="X12" s="31" t="s">
        <v>29</v>
      </c>
      <c r="Y12" s="31" t="s">
        <v>30</v>
      </c>
      <c r="Z12" s="31" t="s">
        <v>31</v>
      </c>
      <c r="AA12" s="31" t="s">
        <v>32</v>
      </c>
      <c r="AB12" s="31" t="s">
        <v>33</v>
      </c>
      <c r="AC12" s="31" t="s">
        <v>34</v>
      </c>
      <c r="AD12" s="31" t="s">
        <v>35</v>
      </c>
      <c r="AE12" s="31" t="s">
        <v>36</v>
      </c>
      <c r="AF12" s="31" t="s">
        <v>37</v>
      </c>
      <c r="AG12" s="31" t="s">
        <v>38</v>
      </c>
      <c r="AH12" s="31" t="s">
        <v>39</v>
      </c>
      <c r="AI12" s="31"/>
      <c r="AJ12" s="31" t="s">
        <v>40</v>
      </c>
    </row>
    <row r="13" spans="1:36" s="24" customFormat="1" ht="13.5" thickBot="1">
      <c r="A13" s="3"/>
      <c r="B13" s="52" t="s">
        <v>14</v>
      </c>
      <c r="C13" s="53" t="s">
        <v>15</v>
      </c>
      <c r="D13" s="3" t="s">
        <v>14</v>
      </c>
      <c r="E13" s="3" t="s">
        <v>15</v>
      </c>
      <c r="F13" s="3" t="s">
        <v>16</v>
      </c>
      <c r="G13" s="3" t="s">
        <v>44</v>
      </c>
      <c r="H13" s="3" t="s">
        <v>19</v>
      </c>
      <c r="I13" s="3" t="s">
        <v>19</v>
      </c>
      <c r="J13" s="3" t="s">
        <v>18</v>
      </c>
      <c r="K13" s="3" t="s">
        <v>19</v>
      </c>
      <c r="L13" s="3" t="s">
        <v>20</v>
      </c>
      <c r="M13" s="3" t="s">
        <v>41</v>
      </c>
      <c r="N13" s="3" t="s">
        <v>19</v>
      </c>
      <c r="O13" s="3" t="s">
        <v>63</v>
      </c>
      <c r="P13" s="33" t="s">
        <v>81</v>
      </c>
      <c r="Q13" s="3" t="s">
        <v>21</v>
      </c>
      <c r="R13" s="3" t="s">
        <v>22</v>
      </c>
      <c r="S13" s="3"/>
      <c r="T13" s="3"/>
      <c r="U13" s="3" t="s">
        <v>17</v>
      </c>
      <c r="V13" s="3"/>
      <c r="W13" s="3" t="s">
        <v>42</v>
      </c>
      <c r="X13" s="3" t="s">
        <v>43</v>
      </c>
      <c r="Y13" s="3" t="s">
        <v>22</v>
      </c>
      <c r="Z13" s="3"/>
      <c r="AA13" s="3"/>
      <c r="AB13" s="3" t="s">
        <v>44</v>
      </c>
      <c r="AC13" s="3" t="s">
        <v>19</v>
      </c>
      <c r="AD13" s="3" t="s">
        <v>19</v>
      </c>
      <c r="AE13" s="3" t="s">
        <v>18</v>
      </c>
      <c r="AF13" s="3" t="s">
        <v>20</v>
      </c>
      <c r="AG13" s="3" t="s">
        <v>20</v>
      </c>
      <c r="AH13" s="3" t="s">
        <v>20</v>
      </c>
      <c r="AI13" s="3"/>
      <c r="AJ13" s="3" t="s">
        <v>16</v>
      </c>
    </row>
    <row r="14" spans="1:16" s="24" customFormat="1" ht="13.5" thickBot="1">
      <c r="A14" s="25"/>
      <c r="B14" s="36"/>
      <c r="P14" s="28"/>
    </row>
    <row r="15" spans="1:36" s="24" customFormat="1" ht="13.5" thickBot="1">
      <c r="A15" s="25" t="s">
        <v>72</v>
      </c>
      <c r="B15" s="42">
        <f>B7</f>
        <v>7159</v>
      </c>
      <c r="C15" s="43">
        <f>B8*1</f>
        <v>48.54</v>
      </c>
      <c r="D15" s="29">
        <v>7133</v>
      </c>
      <c r="E15" s="29">
        <v>49.33</v>
      </c>
      <c r="F15" s="27">
        <f>D15*E15*(2*3.1415/60)/1000</f>
        <v>36.84674669783333</v>
      </c>
      <c r="G15" s="48">
        <v>11345</v>
      </c>
      <c r="H15" s="29">
        <v>4.2793383333333335</v>
      </c>
      <c r="I15" s="29">
        <v>12.153516666666667</v>
      </c>
      <c r="J15" s="29">
        <v>261.3115000000001</v>
      </c>
      <c r="K15" s="29">
        <v>1.6252166666666665</v>
      </c>
      <c r="L15" s="63">
        <v>12918</v>
      </c>
      <c r="M15" s="29">
        <v>13.93598</v>
      </c>
      <c r="N15" s="29">
        <v>24.5</v>
      </c>
      <c r="O15" s="29">
        <v>29.25</v>
      </c>
      <c r="P15" s="28">
        <f>O15*25.40006</f>
        <v>742.951755</v>
      </c>
      <c r="Q15" s="24">
        <f>(4347.8*U15)/(O15-U15)</f>
        <v>17.227758717777984</v>
      </c>
      <c r="R15" s="24">
        <f>(O15-U15)*3.38641</f>
        <v>98.6615551370528</v>
      </c>
      <c r="S15" s="32">
        <f>IF(B9=4,1/(1-0.0047*(Q15-75)),1)</f>
        <v>0.7864544025441437</v>
      </c>
      <c r="T15" s="24">
        <f>(99/R15)*(((M15+273)/298)^0.7)</f>
        <v>0.9772042783678061</v>
      </c>
      <c r="U15" s="24">
        <f>Y15/3.377</f>
        <v>0.1154430098385055</v>
      </c>
      <c r="V15" s="24">
        <f>(749/(P15-(Y15*0.13332)))*(((273+M15)/293)^0.5)</f>
        <v>0.9977236859870061</v>
      </c>
      <c r="W15" s="29">
        <f>IF(B10="E10",1.87,2.5)</f>
        <v>1.87</v>
      </c>
      <c r="X15" s="24">
        <f>Q15*(2.20462/15.43235)</f>
        <v>2.461106793481725</v>
      </c>
      <c r="Y15" s="24">
        <f>0.001*N15*10^(((7.5*M15)/(237.3+M15))+0.78571)</f>
        <v>0.38985104422463307</v>
      </c>
      <c r="Z15" s="24">
        <f>(0.5*W15*H15*(H15+I15))/(H15+(3*I15))</f>
        <v>1.6139178457815395</v>
      </c>
      <c r="AA15" s="24">
        <f>1/(1+(0.005*(H15+I15)*W15)-(0.01*Z15))</f>
        <v>0.879114684131328</v>
      </c>
      <c r="AB15" s="24">
        <f>G15</f>
        <v>11345</v>
      </c>
      <c r="AC15" s="24">
        <f>H15*AA15</f>
        <v>3.762029167199417</v>
      </c>
      <c r="AD15" s="24">
        <f>I15*AA15</f>
        <v>10.684334965501497</v>
      </c>
      <c r="AE15" s="24">
        <f>J15*S15*AA15</f>
        <v>180.66648916517116</v>
      </c>
      <c r="AF15" s="24">
        <f>AB15*0.0001*L15/(AC15+AD15+0.0001*AB15)</f>
        <v>940.6070725718795</v>
      </c>
      <c r="AG15" s="24">
        <f>AC15*(L15/(AC15+AD15+(0.0001*AB15)))*(28.01/(12.011+(W15*1.008)))</f>
        <v>6287.101208294473</v>
      </c>
      <c r="AH15" s="24">
        <f>0.0001*AE15*(L15/(AC15+AD15+(0.0001*AB15)))*(46.005/(12.011+(W15*1.008)))</f>
        <v>49.59042434826295</v>
      </c>
      <c r="AJ15" s="46">
        <f>F15*0.12</f>
        <v>4.4216096037399995</v>
      </c>
    </row>
    <row r="16" spans="1:36" s="24" customFormat="1" ht="13.5" thickBot="1">
      <c r="A16" s="25"/>
      <c r="B16" s="42"/>
      <c r="C16" s="43"/>
      <c r="D16" s="28"/>
      <c r="E16" s="28"/>
      <c r="F16" s="27"/>
      <c r="G16" s="46"/>
      <c r="L16" s="64"/>
      <c r="P16" s="28"/>
      <c r="S16" s="32"/>
      <c r="AJ16" s="46"/>
    </row>
    <row r="17" spans="1:36" s="24" customFormat="1" ht="13.5" thickBot="1">
      <c r="A17" s="25" t="s">
        <v>73</v>
      </c>
      <c r="B17" s="42">
        <f>B7*0.85</f>
        <v>6085.15</v>
      </c>
      <c r="C17" s="43">
        <f>B8*0.51</f>
        <v>24.7554</v>
      </c>
      <c r="D17" s="29">
        <v>6039</v>
      </c>
      <c r="E17" s="29">
        <v>26.26</v>
      </c>
      <c r="F17" s="27">
        <f>D17*E17*(2*3.1415/60)/1000</f>
        <v>16.606402527000004</v>
      </c>
      <c r="G17" s="48">
        <v>92.2</v>
      </c>
      <c r="H17" s="29">
        <v>0.04165453333333333</v>
      </c>
      <c r="I17" s="29">
        <v>14.818866666666665</v>
      </c>
      <c r="J17" s="29">
        <v>78.429425</v>
      </c>
      <c r="K17" s="29">
        <v>1.2211216666666667</v>
      </c>
      <c r="L17" s="63">
        <v>5981</v>
      </c>
      <c r="M17" s="29">
        <v>13.638552999999998</v>
      </c>
      <c r="N17" s="29">
        <v>23</v>
      </c>
      <c r="O17" s="29">
        <f>O15</f>
        <v>29.25</v>
      </c>
      <c r="P17" s="28">
        <f>O17*25.40006</f>
        <v>742.951755</v>
      </c>
      <c r="Q17" s="24">
        <f>(4347.8*U17)/(O17-U17)</f>
        <v>15.85834711447805</v>
      </c>
      <c r="R17" s="24">
        <f>(O17-U17)*3.38641</f>
        <v>98.69251729487013</v>
      </c>
      <c r="S17" s="32">
        <f>IF(B9=4,1/(1-0.0047*(Q17-75)),1)</f>
        <v>0.782493572676256</v>
      </c>
      <c r="T17" s="24">
        <f>(99/R17)*(((M17+273)/298)^0.7)</f>
        <v>0.9761887655134522</v>
      </c>
      <c r="U17" s="24">
        <f>Y17/3.377</f>
        <v>0.10629994747531364</v>
      </c>
      <c r="V17" s="24">
        <f>(749/(P17-(Y17*0.13332)))*(((273+M17)/293)^0.5)</f>
        <v>0.9972009250838219</v>
      </c>
      <c r="W17" s="29">
        <f>IF(B10="E10",1.87,2.5)</f>
        <v>1.87</v>
      </c>
      <c r="X17" s="24">
        <f>Q17*(2.20462/15.43235)</f>
        <v>2.265476691205202</v>
      </c>
      <c r="Y17" s="24">
        <f>0.001*N17*10^(((7.5*M17)/(237.3+M17))+0.78571)</f>
        <v>0.35897492262413416</v>
      </c>
      <c r="Z17" s="24">
        <f>(0.5*W17*H17*(H17+I17))/(H17+(3*I17))</f>
        <v>0.013006634907973862</v>
      </c>
      <c r="AA17" s="24">
        <f>1/(1+(0.005*(H17+I17)*W17)-(0.01*Z17))</f>
        <v>0.8781051281222211</v>
      </c>
      <c r="AB17" s="24">
        <f>G17</f>
        <v>92.2</v>
      </c>
      <c r="AC17" s="24">
        <f>H17*AA17</f>
        <v>0.03657705932953799</v>
      </c>
      <c r="AD17" s="24">
        <f>I17*AA17</f>
        <v>13.012522812959443</v>
      </c>
      <c r="AE17" s="24">
        <f>J17*S17*AA17</f>
        <v>53.88976918033816</v>
      </c>
      <c r="AF17" s="24">
        <f>AB17*0.0001*L17/(AC17+AD17+0.0001*AB17)</f>
        <v>4.222964404251013</v>
      </c>
      <c r="AG17" s="24">
        <f>AC17*(L17/(AC17+AD17+(0.0001*AB17)))*(28.01/(12.011+(W17*1.008)))</f>
        <v>33.76912750959945</v>
      </c>
      <c r="AH17" s="24">
        <f>0.0001*AE17*(L17/(AC17+AD17+(0.0001*AB17)))*(46.005/(12.011+(W17*1.008)))</f>
        <v>8.17164145301319</v>
      </c>
      <c r="AJ17" s="46">
        <f>F17*0.27</f>
        <v>4.4837286822900015</v>
      </c>
    </row>
    <row r="18" spans="1:36" s="24" customFormat="1" ht="13.5" thickBot="1">
      <c r="A18" s="25"/>
      <c r="B18" s="42"/>
      <c r="C18" s="43"/>
      <c r="D18" s="28"/>
      <c r="E18" s="28"/>
      <c r="F18" s="27"/>
      <c r="G18" s="46"/>
      <c r="L18" s="64"/>
      <c r="P18" s="28"/>
      <c r="S18" s="32"/>
      <c r="AJ18" s="46"/>
    </row>
    <row r="19" spans="1:36" s="24" customFormat="1" ht="13.5" thickBot="1">
      <c r="A19" s="25" t="s">
        <v>74</v>
      </c>
      <c r="B19" s="42">
        <f>B7*0.75</f>
        <v>5369.25</v>
      </c>
      <c r="C19" s="43">
        <f>B8*0.33</f>
        <v>16.0182</v>
      </c>
      <c r="D19" s="29">
        <v>5334</v>
      </c>
      <c r="E19" s="29">
        <v>15.31</v>
      </c>
      <c r="F19" s="27">
        <f>D19*E19*(2*3.1415/60)/1000</f>
        <v>8.551533697</v>
      </c>
      <c r="G19" s="48">
        <v>83.8</v>
      </c>
      <c r="H19" s="29">
        <v>0.12579346218487392</v>
      </c>
      <c r="I19" s="29">
        <v>14.70746218487395</v>
      </c>
      <c r="J19" s="29">
        <v>279.53882352941173</v>
      </c>
      <c r="K19" s="29">
        <v>1.4304840336134454</v>
      </c>
      <c r="L19" s="63">
        <v>3663</v>
      </c>
      <c r="M19" s="29">
        <v>14.020319999999998</v>
      </c>
      <c r="N19" s="29">
        <v>23</v>
      </c>
      <c r="O19" s="29">
        <f>O15</f>
        <v>29.25</v>
      </c>
      <c r="P19" s="28">
        <f>O19*25.40006</f>
        <v>742.951755</v>
      </c>
      <c r="Q19" s="24">
        <f>(4347.8*U19)/(O19-U19)</f>
        <v>16.258158289055096</v>
      </c>
      <c r="R19" s="24">
        <f>(O19-U19)*3.38641</f>
        <v>98.68347562543529</v>
      </c>
      <c r="S19" s="32">
        <f>IF(B9=4,1/(1-0.0047*(Q19-75)),1)</f>
        <v>0.7836458404024914</v>
      </c>
      <c r="T19" s="24">
        <f>(99/R19)*(((M19+273)/298)^0.7)</f>
        <v>0.9771882220919585</v>
      </c>
      <c r="U19" s="24">
        <f>Y19/3.377</f>
        <v>0.10896993410860113</v>
      </c>
      <c r="V19" s="24">
        <f>(749/(P19-(Y19*0.13332)))*(((273+M19)/293)^0.5)</f>
        <v>0.99786639272634</v>
      </c>
      <c r="W19" s="29">
        <f>IF(B10="E10",1.87,2.5)</f>
        <v>1.87</v>
      </c>
      <c r="X19" s="24">
        <f>Q19*(2.20462/15.43235)</f>
        <v>2.322592536277148</v>
      </c>
      <c r="Y19" s="24">
        <f>0.001*N19*10^(((7.5*M19)/(237.3+M19))+0.78571)</f>
        <v>0.367991467484746</v>
      </c>
      <c r="Z19" s="24">
        <f>(0.5*W19*H19*(H19+I19))/(H19+(3*I19))</f>
        <v>0.03942854496475563</v>
      </c>
      <c r="AA19" s="24">
        <f>1/(1+(0.005*(H19+I19)*W19)-(0.01*Z19))</f>
        <v>0.8785056125210753</v>
      </c>
      <c r="AB19" s="24">
        <f>G19</f>
        <v>83.8</v>
      </c>
      <c r="AC19" s="24">
        <f>H19*AA19</f>
        <v>0.11051026254786939</v>
      </c>
      <c r="AD19" s="24">
        <f>I19*AA19</f>
        <v>12.920588075353242</v>
      </c>
      <c r="AE19" s="24">
        <f>J19*S19*AA19</f>
        <v>192.44494425631822</v>
      </c>
      <c r="AF19" s="24">
        <f>AB19*0.0001*L19/(AC19+AD19+0.0001*AB19)</f>
        <v>2.354077303137032</v>
      </c>
      <c r="AG19" s="24">
        <f>AC19*(L19/(AC19+AD19+(0.0001*AB19)))*(28.01/(12.011+(W19*1.008)))</f>
        <v>62.575433320107145</v>
      </c>
      <c r="AH19" s="24">
        <f>0.0001*AE19*(L19/(AC19+AD19+(0.0001*AB19)))*(46.005/(12.011+(W19*1.008)))</f>
        <v>17.8978015103005</v>
      </c>
      <c r="AJ19" s="46">
        <f>F19*0.25</f>
        <v>2.13788342425</v>
      </c>
    </row>
    <row r="20" spans="1:36" s="24" customFormat="1" ht="13.5" thickBot="1">
      <c r="A20" s="25"/>
      <c r="B20" s="42"/>
      <c r="C20" s="43"/>
      <c r="D20" s="28"/>
      <c r="E20" s="28"/>
      <c r="F20" s="27"/>
      <c r="G20" s="46"/>
      <c r="L20" s="64"/>
      <c r="P20" s="28"/>
      <c r="S20" s="32"/>
      <c r="AJ20" s="46"/>
    </row>
    <row r="21" spans="1:36" s="24" customFormat="1" ht="13.5" thickBot="1">
      <c r="A21" s="25" t="s">
        <v>75</v>
      </c>
      <c r="B21" s="42">
        <f>B7*0.65</f>
        <v>4653.35</v>
      </c>
      <c r="C21" s="43">
        <f>B8*0.19</f>
        <v>9.2226</v>
      </c>
      <c r="D21" s="29">
        <v>4642</v>
      </c>
      <c r="E21" s="29">
        <v>9.9</v>
      </c>
      <c r="F21" s="44">
        <f>D21*E21*(2*3.1415/60)/1000</f>
        <v>4.81233819</v>
      </c>
      <c r="G21" s="48">
        <v>110.6</v>
      </c>
      <c r="H21" s="29">
        <v>0.09136379674796748</v>
      </c>
      <c r="I21" s="29">
        <v>14.365829268292684</v>
      </c>
      <c r="J21" s="29">
        <v>267.53268292682924</v>
      </c>
      <c r="K21" s="29">
        <v>2.0185463414634146</v>
      </c>
      <c r="L21" s="63">
        <v>2507</v>
      </c>
      <c r="M21" s="29">
        <v>14.177216</v>
      </c>
      <c r="N21" s="29">
        <v>23</v>
      </c>
      <c r="O21" s="29">
        <f>O15</f>
        <v>29.25</v>
      </c>
      <c r="P21" s="28">
        <f>O21*25.40006</f>
        <v>742.951755</v>
      </c>
      <c r="Q21" s="24">
        <f>(4347.8*U21)/(O21-U21)</f>
        <v>16.425029035272445</v>
      </c>
      <c r="R21" s="24">
        <f>(O21-U21)*3.38641</f>
        <v>98.67970235867948</v>
      </c>
      <c r="S21" s="32">
        <f>IF(B9=4,1/(1-0.0047*(Q21-75)),1)</f>
        <v>0.7841277712594528</v>
      </c>
      <c r="T21" s="24">
        <f>(99/R21)*(((M21+273)/298)^0.7)</f>
        <v>0.9775994882284886</v>
      </c>
      <c r="U21" s="24">
        <f>Y21/3.377</f>
        <v>0.1100841721234343</v>
      </c>
      <c r="V21" s="24">
        <f>(749/(P21-(Y21*0.13332)))*(((273+M21)/293)^0.5)</f>
        <v>0.998139764943821</v>
      </c>
      <c r="W21" s="29">
        <f>IF(B10="E10",1.87,2.5)</f>
        <v>1.87</v>
      </c>
      <c r="X21" s="24">
        <f>Q21*(2.20462/15.43235)</f>
        <v>2.346431198860986</v>
      </c>
      <c r="Y21" s="24">
        <f>0.001*N21*10^(((7.5*M21)/(237.3+M21))+0.78571)</f>
        <v>0.3717542492608376</v>
      </c>
      <c r="Z21" s="24">
        <f>(0.5*W21*H21*(H21+I21))/(H21+(3*I21))</f>
        <v>0.028595524997146946</v>
      </c>
      <c r="AA21" s="24">
        <f>1/(1+(0.005*(H21+I21)*W21)-(0.01*Z21))</f>
        <v>0.8811435975761902</v>
      </c>
      <c r="AB21" s="24">
        <f>G21</f>
        <v>110.6</v>
      </c>
      <c r="AC21" s="24">
        <f>H21*AA21</f>
        <v>0.08050462455472389</v>
      </c>
      <c r="AD21" s="24">
        <f>I21*AA21</f>
        <v>12.658358483628744</v>
      </c>
      <c r="AE21" s="24">
        <f>J21*S21*AA21</f>
        <v>184.8461333123148</v>
      </c>
      <c r="AF21" s="24">
        <f>AB21*0.0001*L21/(AC21+AD21+0.0001*AB21)</f>
        <v>2.1747127229499377</v>
      </c>
      <c r="AG21" s="24">
        <f>AC21*(L21/(AC21+AD21+(0.0001*AB21)))*(28.01/(12.011+(W21*1.008)))</f>
        <v>31.907453924603818</v>
      </c>
      <c r="AH21" s="24">
        <f>0.0001*AE21*(L21/(AC21+AD21+(0.0001*AB21)))*(46.005/(12.011+(W21*1.008)))</f>
        <v>12.03299173195074</v>
      </c>
      <c r="AJ21" s="46">
        <f>F21*0.31</f>
        <v>1.4918248389</v>
      </c>
    </row>
    <row r="22" spans="1:19" s="24" customFormat="1" ht="13.5" thickBot="1">
      <c r="A22" s="25"/>
      <c r="B22" s="42"/>
      <c r="C22" s="43"/>
      <c r="D22" s="28"/>
      <c r="E22" s="28"/>
      <c r="F22" s="27"/>
      <c r="G22" s="46"/>
      <c r="L22" s="64"/>
      <c r="P22" s="28"/>
      <c r="S22" s="32"/>
    </row>
    <row r="23" spans="1:36" s="24" customFormat="1" ht="13.5" thickBot="1">
      <c r="A23" s="25" t="s">
        <v>76</v>
      </c>
      <c r="B23" s="42" t="s">
        <v>82</v>
      </c>
      <c r="C23" s="43">
        <v>0</v>
      </c>
      <c r="D23" s="29">
        <v>1370</v>
      </c>
      <c r="E23" s="32">
        <v>1.29</v>
      </c>
      <c r="F23" s="27">
        <f>D23*E23*(2*3.1415/60)/1000</f>
        <v>0.185065765</v>
      </c>
      <c r="G23" s="48">
        <v>1305</v>
      </c>
      <c r="H23" s="30">
        <v>0.4269</v>
      </c>
      <c r="I23" s="30">
        <v>12.063543103448275</v>
      </c>
      <c r="J23" s="30">
        <v>11.639747413793103</v>
      </c>
      <c r="K23" s="30">
        <v>4.545098275862069</v>
      </c>
      <c r="L23" s="63">
        <v>520</v>
      </c>
      <c r="M23" s="29">
        <v>14.251007</v>
      </c>
      <c r="N23" s="29">
        <v>23</v>
      </c>
      <c r="O23" s="29">
        <f>O15</f>
        <v>29.25</v>
      </c>
      <c r="P23" s="28">
        <f>O23*25.40006</f>
        <v>742.951755</v>
      </c>
      <c r="Q23" s="24">
        <f>(4347.8*U23)/(O23-U23)</f>
        <v>16.50403200294853</v>
      </c>
      <c r="R23" s="24">
        <f>(O23-U23)*3.38641</f>
        <v>98.67791605110821</v>
      </c>
      <c r="S23" s="32">
        <f>IF(B9=4,1/(1-0.0047*(Q23-75)),1)</f>
        <v>0.7843561424946174</v>
      </c>
      <c r="T23" s="24">
        <f>(99/R23)*(((M23+273)/298)^0.7)</f>
        <v>0.9777930194089491</v>
      </c>
      <c r="U23" s="24">
        <f>Y23/3.377</f>
        <v>0.11061166512377348</v>
      </c>
      <c r="V23" s="24">
        <f>(749/(P23-(Y23*0.13332)))*(((273+M23)/293)^0.5)</f>
        <v>0.998268313252097</v>
      </c>
      <c r="W23" s="29">
        <f>IF(B10="E10",1.87,2.5)</f>
        <v>1.87</v>
      </c>
      <c r="X23" s="24">
        <f>Q23*(2.20462/15.43235)</f>
        <v>2.3577173297871283</v>
      </c>
      <c r="Y23" s="24">
        <f>0.001*N23*10^(((7.5*M23)/(237.3+M23))+0.78571)</f>
        <v>0.373535593122983</v>
      </c>
      <c r="Z23" s="24">
        <f>(0.5*W23*H23*(H23+I23))/(H23+(3*I23))</f>
        <v>0.13615279879075723</v>
      </c>
      <c r="AA23" s="24">
        <f>1/(1+(0.005*(H23+I23)*W23)-(0.01*Z23))</f>
        <v>0.8965199752505814</v>
      </c>
      <c r="AB23" s="27">
        <f>G23</f>
        <v>1305</v>
      </c>
      <c r="AC23" s="24">
        <f>H23*AA23</f>
        <v>0.3827243774344732</v>
      </c>
      <c r="AD23" s="24">
        <f>I23*AA23</f>
        <v>10.81520736453777</v>
      </c>
      <c r="AE23" s="24">
        <f>J23*S23*AA23</f>
        <v>8.184965035343852</v>
      </c>
      <c r="AF23" s="24">
        <f>AB23*0.0001*L23/(AC23+AD23+0.0001*AB23)</f>
        <v>5.990237796867883</v>
      </c>
      <c r="AG23" s="24">
        <f>AC23*(L23/(AC23+AD23+(0.0001*AB23)))*(28.01/(12.011+(W23*1.008)))</f>
        <v>35.41149239453958</v>
      </c>
      <c r="AH23" s="24">
        <f>0.0001*AE23*(L23/(AC23+AD23+(0.0001*AB23)))*(46.005/(12.011+(W23*1.008)))</f>
        <v>0.1243846703960292</v>
      </c>
      <c r="AJ23" s="24">
        <f>F23*0.05</f>
        <v>0.00925328825</v>
      </c>
    </row>
    <row r="24" spans="2:3" s="24" customFormat="1" ht="13.5" thickBot="1">
      <c r="B24" s="36"/>
      <c r="C24" s="26"/>
    </row>
    <row r="25" spans="2:36" s="24" customFormat="1" ht="13.5" thickBot="1">
      <c r="B25" s="36"/>
      <c r="C25" s="26"/>
      <c r="AI25" s="18" t="s">
        <v>45</v>
      </c>
      <c r="AJ25" s="49">
        <f>AJ15+AJ17+AJ19+AJ21+AJ23</f>
        <v>12.54429983743</v>
      </c>
    </row>
    <row r="26" ht="12.75">
      <c r="D26" s="45" t="s">
        <v>85</v>
      </c>
    </row>
    <row r="27" spans="7:12" ht="12.75">
      <c r="G27" s="21"/>
      <c r="H27" s="21"/>
      <c r="I27" s="21"/>
      <c r="J27" s="21"/>
      <c r="K27" s="21"/>
      <c r="L27" s="21"/>
    </row>
    <row r="28" spans="4:16" ht="12.75">
      <c r="D28" s="24" t="s">
        <v>31</v>
      </c>
      <c r="E28" s="24" t="s">
        <v>87</v>
      </c>
      <c r="F28" s="24" t="s">
        <v>90</v>
      </c>
      <c r="G28" s="24" t="s">
        <v>86</v>
      </c>
      <c r="H28" s="24" t="s">
        <v>88</v>
      </c>
      <c r="I28" s="24" t="s">
        <v>91</v>
      </c>
      <c r="J28" s="24" t="s">
        <v>93</v>
      </c>
      <c r="K28" s="24" t="s">
        <v>94</v>
      </c>
      <c r="L28" s="24" t="s">
        <v>95</v>
      </c>
      <c r="M28" s="24" t="s">
        <v>96</v>
      </c>
      <c r="N28" s="24" t="s">
        <v>97</v>
      </c>
      <c r="O28" s="55" t="s">
        <v>98</v>
      </c>
      <c r="P28" s="55" t="s">
        <v>101</v>
      </c>
    </row>
    <row r="29" spans="4:18" ht="13.5" thickBot="1">
      <c r="D29" s="3" t="s">
        <v>19</v>
      </c>
      <c r="E29" s="3" t="s">
        <v>19</v>
      </c>
      <c r="F29" s="3" t="s">
        <v>19</v>
      </c>
      <c r="G29" s="3" t="s">
        <v>19</v>
      </c>
      <c r="H29" s="3" t="s">
        <v>19</v>
      </c>
      <c r="I29" s="3" t="s">
        <v>92</v>
      </c>
      <c r="J29" s="3"/>
      <c r="K29" s="3" t="s">
        <v>20</v>
      </c>
      <c r="L29" s="3" t="s">
        <v>19</v>
      </c>
      <c r="M29" s="3" t="s">
        <v>19</v>
      </c>
      <c r="N29" s="3" t="s">
        <v>19</v>
      </c>
      <c r="O29" s="56" t="s">
        <v>19</v>
      </c>
      <c r="P29" s="56" t="s">
        <v>19</v>
      </c>
      <c r="Q29" s="54"/>
      <c r="R29" s="54"/>
    </row>
    <row r="30" spans="3:12" ht="12.75">
      <c r="C30" s="2"/>
      <c r="E30" s="24"/>
      <c r="F30" s="24"/>
      <c r="G30" s="24"/>
      <c r="H30" s="24"/>
      <c r="I30" s="24"/>
      <c r="J30" s="24"/>
      <c r="K30" s="24"/>
      <c r="L30" s="24"/>
    </row>
    <row r="31" spans="3:16" ht="12.75">
      <c r="C31" s="25" t="s">
        <v>72</v>
      </c>
      <c r="D31" s="46">
        <f>(0.5*W15*H15*(H15+I15))/(H15+(3*I15))</f>
        <v>1.6139178457815395</v>
      </c>
      <c r="E31" s="46">
        <f>(G15/AA15)*0.0001</f>
        <v>1.2905028439162334</v>
      </c>
      <c r="F31" s="46">
        <f>(0.5*W15*3.5*I15*(H15+I15))/(H15+(3.5*I15))</f>
        <v>13.96028665380094</v>
      </c>
      <c r="G31" s="46">
        <f>3.72*(0.5*H15+I15+0.5*F31+K15+(0.5*J15*0.0001))</f>
        <v>85.23119441506975</v>
      </c>
      <c r="H31" s="46">
        <f>0.043*(0.5*H15+I15+0.5*F31+K15+(0.5*J15*0.0001))</f>
        <v>0.98519929028172</v>
      </c>
      <c r="I31" s="46">
        <f>4.763*(28.96/(12.011+1.0079*W15))*((0.5*H15+I15+0.5*F31+K15+(0.5*J15*0.0001))/(H15+I15+E31))</f>
        <v>12.832345870853542</v>
      </c>
      <c r="J31" s="46">
        <f>1-((AA15*K15)/((I31/(1+I31))*21))</f>
        <v>0.9266622992589153</v>
      </c>
      <c r="K31" s="46">
        <f>(L15/(AC15+AD15+AB15*0.0001))*(AB15*0.0001)</f>
        <v>940.6070725718794</v>
      </c>
      <c r="L31" s="46">
        <f>E31*(1-(L15*(1-J31))/K31)</f>
        <v>-0.00928746976805137</v>
      </c>
      <c r="M31" s="46">
        <f>(E31/8)*(1-(L15*(1-J31))/K31)</f>
        <v>-0.0011609337210064213</v>
      </c>
      <c r="N31" s="46">
        <f>L31+M31</f>
        <v>-0.010448403489057791</v>
      </c>
      <c r="O31" s="60">
        <f>H15+I15+D31+K15+(J15*0.0001)+G31+H31+N31</f>
        <v>105.9040659643106</v>
      </c>
      <c r="P31" s="61">
        <f>ABS(100-O31)</f>
        <v>5.904065964310604</v>
      </c>
    </row>
    <row r="32" spans="3:16" ht="12.75">
      <c r="C32" s="2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60"/>
      <c r="P32" s="27"/>
    </row>
    <row r="33" spans="3:16" ht="12.75">
      <c r="C33" s="25" t="s">
        <v>73</v>
      </c>
      <c r="D33" s="46">
        <f>(0.5*W17*H17*(H17+I17))/(H17+(3*I17))</f>
        <v>0.013006634907973862</v>
      </c>
      <c r="E33" s="47">
        <f>(G17/AA17)*0.0001</f>
        <v>0.010499881739349886</v>
      </c>
      <c r="F33" s="47">
        <f>(0.5*W17*3.5*I17*(H17+I17))/(H17+(3.5*I17))</f>
        <v>13.883437286724993</v>
      </c>
      <c r="G33" s="46">
        <f>3.72*(0.5*H17+I17+0.5*F33+K17+(0.5*J17*0.0001))</f>
        <v>85.58401525835848</v>
      </c>
      <c r="H33" s="46">
        <f>0.043*(0.5*H17+I17+0.5*F33+K17+(0.5*J17*0.0001))</f>
        <v>0.9892775957283371</v>
      </c>
      <c r="I33" s="46">
        <f>4.763*(28.96/(12.011+1.0079*W17))*((0.5*H17+I17+0.5*F33+K17+(0.5*J17*0.0001))/(H17+I17+E33))</f>
        <v>15.356963672536045</v>
      </c>
      <c r="J33" s="46">
        <f>1-((AA17*K17)/((I33/(1+I33))*21))</f>
        <v>0.9456144546181527</v>
      </c>
      <c r="K33" s="46">
        <f>(L17/(AC17+AD17+AB17*0.0001))*(AB17*0.0001)</f>
        <v>4.222964404251014</v>
      </c>
      <c r="L33" s="46">
        <f>E33*(1-(L17*(1-J33))/K33)</f>
        <v>-0.7982687101759925</v>
      </c>
      <c r="M33" s="46">
        <f>(E33/8)*(1-(L17*(1-J33))/K33)</f>
        <v>-0.09978358877199907</v>
      </c>
      <c r="N33" s="46">
        <f>L33+M33</f>
        <v>-0.8980522989479917</v>
      </c>
      <c r="O33" s="60">
        <f>H17+I17+D33+K17+(J17*0.0001)+G33+H33+N33</f>
        <v>101.77773299921347</v>
      </c>
      <c r="P33" s="61">
        <f>ABS(100-O33)</f>
        <v>1.7777329992134696</v>
      </c>
    </row>
    <row r="34" spans="3:16" ht="12.75">
      <c r="C34" s="2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0"/>
      <c r="P34" s="27"/>
    </row>
    <row r="35" spans="3:16" ht="12.75">
      <c r="C35" s="25" t="s">
        <v>74</v>
      </c>
      <c r="D35" s="46">
        <f>(0.5*W19*H19*(H19+I19))/(H19+(3*I19))</f>
        <v>0.03942854496475563</v>
      </c>
      <c r="E35" s="46">
        <f>(G19/AA19)*0.0001</f>
        <v>0.009538925967645955</v>
      </c>
      <c r="F35" s="46">
        <f>(0.5*W19*3.5*I19*(H19+I19))/(H19+(3.5*I19))</f>
        <v>13.83528440322653</v>
      </c>
      <c r="G35" s="46">
        <f>3.72*(0.5*H19+I19+0.5*F35+K19+(0.5*J19*0.0001))</f>
        <v>86.0527589836148</v>
      </c>
      <c r="H35" s="46">
        <f>0.043*(0.5*H19+I19+0.5*F35+K19+(0.5*J19*0.0001))</f>
        <v>0.9946958699718914</v>
      </c>
      <c r="I35" s="46">
        <f>4.763*(28.96/(12.011+1.0079*W19))*((0.5*H19+I19+0.5*F35+K19+(0.5*J19*0.0001))/(H19+I19+E35))</f>
        <v>15.470438030705926</v>
      </c>
      <c r="J35" s="46">
        <f>1-((AA19*K19)/((I35/(1+I35))*21))</f>
        <v>0.936289531409486</v>
      </c>
      <c r="K35" s="46">
        <f>(L19/(AC19+AD19+AB19*0.0001))*(AB19*0.0001)</f>
        <v>2.354077303137032</v>
      </c>
      <c r="L35" s="46">
        <f>E35*(1-(L19*(1-J35))/K35)</f>
        <v>-0.9361024714726087</v>
      </c>
      <c r="M35" s="46">
        <f>(E35/8)*(1-(L19*(1-J35))/K35)</f>
        <v>-0.11701280893407609</v>
      </c>
      <c r="N35" s="46">
        <f>L35+M35</f>
        <v>-1.0531152804066848</v>
      </c>
      <c r="O35" s="60">
        <f>H19+I19+D35+K19+(J19*0.0001)+G35+H35+N35</f>
        <v>102.32546168116997</v>
      </c>
      <c r="P35" s="61">
        <f>ABS(100-O35)</f>
        <v>2.325461681169969</v>
      </c>
    </row>
    <row r="36" spans="3:16" ht="12.75">
      <c r="C36" s="25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60"/>
      <c r="P36" s="27"/>
    </row>
    <row r="37" spans="3:16" ht="12.75">
      <c r="C37" s="25" t="s">
        <v>75</v>
      </c>
      <c r="D37" s="46">
        <f>(0.5*W21*H21*(H21+I21))/(H21+(3*I21))</f>
        <v>0.028595524997146946</v>
      </c>
      <c r="E37" s="46">
        <f>(G21/AA21)*0.0001</f>
        <v>0.012551870126984235</v>
      </c>
      <c r="F37" s="46">
        <f>(0.5*W21*3.5*I21*(H21+I21))/(H21+(3.5*I21))</f>
        <v>13.492957656348011</v>
      </c>
      <c r="G37" s="46">
        <f>3.72*(0.5*H21+I21+0.5*F37+K21+(0.5*J21*0.0001))</f>
        <v>86.2664762500756</v>
      </c>
      <c r="H37" s="46">
        <f>0.043*(0.5*H21+I21+0.5*F37+K21+(0.5*J21*0.0001))</f>
        <v>0.9971662577293684</v>
      </c>
      <c r="I37" s="46">
        <f>4.763*(28.96/(12.011+1.0079*W21))*((0.5*H21+I21+0.5*F37+K21+(0.5*J21*0.0001))/(H21+I21+E37))</f>
        <v>15.908699233223508</v>
      </c>
      <c r="J37" s="46">
        <f>1-((AA21*K21)/((I37/(1+I37))*21))</f>
        <v>0.9099794530235417</v>
      </c>
      <c r="K37" s="46">
        <f>(L21/(AC21+AD21+AB21*0.0001))*(AB21*0.0001)</f>
        <v>2.1747127229499372</v>
      </c>
      <c r="L37" s="46">
        <f>E37*(1-(L21*(1-J37))/K37)</f>
        <v>-1.2900224835466443</v>
      </c>
      <c r="M37" s="46">
        <f>(E37/8)*(1-(L21*(1-J37))/K37)</f>
        <v>-0.16125281044333054</v>
      </c>
      <c r="N37" s="46">
        <f>L37+M37</f>
        <v>-1.451275293989975</v>
      </c>
      <c r="O37" s="60">
        <f>H21+I21+D37+K21+(J21*0.0001)+G37+H37+N37</f>
        <v>102.34345541360888</v>
      </c>
      <c r="P37" s="61">
        <f>ABS(100-O37)</f>
        <v>2.343455413608879</v>
      </c>
    </row>
    <row r="38" spans="3:16" ht="12.75">
      <c r="C38" s="2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60"/>
      <c r="P38" s="27"/>
    </row>
    <row r="39" spans="3:16" ht="12.75">
      <c r="C39" s="25" t="s">
        <v>76</v>
      </c>
      <c r="D39" s="46">
        <f>(0.5*W23*H23*(H23+I23))/(H23+(3*I23))</f>
        <v>0.13615279879075723</v>
      </c>
      <c r="E39" s="46">
        <f>(G23/AA23)*0.0001</f>
        <v>0.14556284701132807</v>
      </c>
      <c r="F39" s="46">
        <f>(0.5*W23*3.5*I23*(H23+I23))/(H23+(3.5*I23))</f>
        <v>11.56166721315216</v>
      </c>
      <c r="G39" s="46">
        <f>3.72*(0.5*H23+I23+0.5*F39+K23+(0.5*J23*0.0001))</f>
        <v>84.08504594051648</v>
      </c>
      <c r="H39" s="46">
        <f>0.043*(0.5*H23+I23+0.5*F39+K23+(0.5*J23*0.0001))</f>
        <v>0.9719507998500558</v>
      </c>
      <c r="I39" s="46">
        <f>4.763*(28.96/(12.011+1.0079*W23))*((0.5*H23+I23+0.5*F39+K23+(0.5*J23*0.0001))/(H23+I23+E39))</f>
        <v>17.75670715370298</v>
      </c>
      <c r="J39" s="46">
        <f>1-((AA23*K23)/((I39/(1+I39))*21))</f>
        <v>0.7950357491880755</v>
      </c>
      <c r="K39" s="46">
        <f>(L23/(AC23+AD23+AB23*0.0001))*(AB23*0.0001)</f>
        <v>5.990237796867883</v>
      </c>
      <c r="L39" s="46">
        <f>E39*(1-(L23*(1-J39))/K39)</f>
        <v>-2.4443666458796445</v>
      </c>
      <c r="M39" s="46">
        <f>(E39/8)*(1-(L23*(1-J39))/K39)</f>
        <v>-0.30554583073495556</v>
      </c>
      <c r="N39" s="46">
        <f>L39+M39</f>
        <v>-2.7499124766146</v>
      </c>
      <c r="O39" s="60">
        <f>H23+I23+D39+K23+(J23*0.0001)+G39+H39+N39</f>
        <v>99.47994241659441</v>
      </c>
      <c r="P39" s="61">
        <f>ABS(100-O39)</f>
        <v>0.5200575834055883</v>
      </c>
    </row>
  </sheetData>
  <printOptions gridLines="1"/>
  <pageMargins left="0.75" right="0.75" top="1" bottom="1" header="0.5" footer="0.5"/>
  <pageSetup fitToWidth="3" fitToHeight="1" horizontalDpi="600" verticalDpi="6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5" zoomScaleNormal="85" workbookViewId="0" topLeftCell="A1">
      <selection activeCell="H21" sqref="H21:K21"/>
    </sheetView>
  </sheetViews>
  <sheetFormatPr defaultColWidth="9.140625" defaultRowHeight="12.75"/>
  <cols>
    <col min="1" max="1" width="27.140625" style="0" customWidth="1"/>
    <col min="2" max="2" width="15.00390625" style="0" customWidth="1"/>
  </cols>
  <sheetData>
    <row r="1" ht="12.75">
      <c r="A1" t="s">
        <v>46</v>
      </c>
    </row>
    <row r="3" spans="1:2" ht="12.75">
      <c r="A3" t="s">
        <v>0</v>
      </c>
      <c r="B3" s="40">
        <f>'Emissions Data Sheet'!B4</f>
        <v>37698</v>
      </c>
    </row>
    <row r="4" spans="1:2" ht="12.75">
      <c r="A4" t="s">
        <v>1</v>
      </c>
      <c r="B4" s="1"/>
    </row>
    <row r="5" spans="1:2" ht="12.75">
      <c r="A5" t="s">
        <v>69</v>
      </c>
      <c r="B5" s="41" t="str">
        <f>'Emissions Data Sheet'!B2</f>
        <v>Univ. of Maine</v>
      </c>
    </row>
    <row r="6" spans="1:2" ht="12.75">
      <c r="A6" t="s">
        <v>2</v>
      </c>
      <c r="B6" s="41" t="str">
        <f>'Emissions Data Sheet'!B5</f>
        <v>660 NA</v>
      </c>
    </row>
    <row r="7" spans="1:2" ht="12.75">
      <c r="A7" t="s">
        <v>3</v>
      </c>
      <c r="B7" s="41">
        <f>'Emissions Data Sheet'!B6</f>
        <v>0</v>
      </c>
    </row>
    <row r="8" spans="1:2" ht="12.75">
      <c r="A8" t="s">
        <v>4</v>
      </c>
      <c r="B8" s="1">
        <f>'Emissions Data Sheet'!B7</f>
        <v>7159</v>
      </c>
    </row>
    <row r="9" spans="1:2" ht="12.75">
      <c r="A9" t="s">
        <v>47</v>
      </c>
      <c r="B9" s="8">
        <f>'Emissions Data Sheet'!F15</f>
        <v>36.84674669783333</v>
      </c>
    </row>
    <row r="10" spans="1:2" ht="12.75">
      <c r="A10" t="s">
        <v>5</v>
      </c>
      <c r="B10" s="1">
        <f>'Emissions Data Sheet'!W15</f>
        <v>1.87</v>
      </c>
    </row>
    <row r="11" spans="1:2" ht="12.75">
      <c r="A11" t="s">
        <v>6</v>
      </c>
      <c r="B11" s="8">
        <f>'Emissions Data Sheet'!AJ25</f>
        <v>12.54429983743</v>
      </c>
    </row>
    <row r="12" ht="12.75">
      <c r="B12" s="7"/>
    </row>
    <row r="13" spans="1:11" ht="12.75">
      <c r="A13" s="17" t="s">
        <v>48</v>
      </c>
      <c r="B13" s="17" t="s">
        <v>49</v>
      </c>
      <c r="C13" s="17" t="s">
        <v>7</v>
      </c>
      <c r="D13" s="14"/>
      <c r="E13" s="15" t="s">
        <v>50</v>
      </c>
      <c r="F13" s="16"/>
      <c r="G13" s="13" t="s">
        <v>51</v>
      </c>
      <c r="H13" s="14"/>
      <c r="I13" s="15" t="s">
        <v>52</v>
      </c>
      <c r="J13" s="16"/>
      <c r="K13" s="19"/>
    </row>
    <row r="14" spans="1:11" ht="13.5" thickBot="1">
      <c r="A14" s="4"/>
      <c r="B14" s="4" t="s">
        <v>53</v>
      </c>
      <c r="C14" s="4" t="s">
        <v>54</v>
      </c>
      <c r="D14" s="5" t="s">
        <v>55</v>
      </c>
      <c r="E14" s="5" t="s">
        <v>56</v>
      </c>
      <c r="F14" s="5" t="s">
        <v>57</v>
      </c>
      <c r="G14" s="3" t="s">
        <v>58</v>
      </c>
      <c r="H14" s="5" t="s">
        <v>55</v>
      </c>
      <c r="I14" s="5" t="s">
        <v>56</v>
      </c>
      <c r="J14" s="5" t="s">
        <v>57</v>
      </c>
      <c r="K14" s="20" t="s">
        <v>59</v>
      </c>
    </row>
    <row r="15" spans="1:11" ht="12.75">
      <c r="A15" s="6">
        <v>1</v>
      </c>
      <c r="B15" s="6">
        <v>100</v>
      </c>
      <c r="C15" s="6">
        <v>100</v>
      </c>
      <c r="D15" s="12">
        <f>'Emissions Data Sheet'!AF15</f>
        <v>940.6070725718795</v>
      </c>
      <c r="E15" s="12">
        <f>'Emissions Data Sheet'!AG15</f>
        <v>6287.101208294473</v>
      </c>
      <c r="F15" s="12">
        <f>'Emissions Data Sheet'!AH15</f>
        <v>49.59042434826295</v>
      </c>
      <c r="G15" s="9">
        <v>0.12</v>
      </c>
      <c r="H15" s="12">
        <f>D15*G15</f>
        <v>112.87284870862554</v>
      </c>
      <c r="I15" s="12">
        <f>E15*G15</f>
        <v>754.4521449953367</v>
      </c>
      <c r="J15" s="12">
        <f>F15*G15</f>
        <v>5.950850921791554</v>
      </c>
      <c r="K15" s="12">
        <f>J15+H15</f>
        <v>118.8236996304171</v>
      </c>
    </row>
    <row r="16" spans="1:11" ht="12.75">
      <c r="A16" s="6">
        <v>2</v>
      </c>
      <c r="B16" s="6">
        <v>85</v>
      </c>
      <c r="C16" s="6">
        <v>51</v>
      </c>
      <c r="D16" s="12">
        <f>'Emissions Data Sheet'!AF17</f>
        <v>4.222964404251013</v>
      </c>
      <c r="E16" s="12">
        <f>'Emissions Data Sheet'!AG17</f>
        <v>33.76912750959945</v>
      </c>
      <c r="F16" s="12">
        <f>'Emissions Data Sheet'!AH17</f>
        <v>8.17164145301319</v>
      </c>
      <c r="G16" s="9">
        <v>0.27</v>
      </c>
      <c r="H16" s="12">
        <f>D16*G16</f>
        <v>1.1402003891477737</v>
      </c>
      <c r="I16" s="12">
        <f>E16*G16</f>
        <v>9.117664427591851</v>
      </c>
      <c r="J16" s="12">
        <f>F16*G16</f>
        <v>2.2063431923135615</v>
      </c>
      <c r="K16" s="12">
        <f aca="true" t="shared" si="0" ref="K16:K21">J16+H16</f>
        <v>3.346543581461335</v>
      </c>
    </row>
    <row r="17" spans="1:11" ht="12.75">
      <c r="A17" s="6">
        <v>3</v>
      </c>
      <c r="B17" s="6">
        <v>75</v>
      </c>
      <c r="C17" s="6">
        <v>33</v>
      </c>
      <c r="D17" s="12">
        <f>'Emissions Data Sheet'!AF19</f>
        <v>2.354077303137032</v>
      </c>
      <c r="E17" s="12">
        <f>'Emissions Data Sheet'!AG19</f>
        <v>62.575433320107145</v>
      </c>
      <c r="F17" s="12">
        <f>'Emissions Data Sheet'!AH19</f>
        <v>17.8978015103005</v>
      </c>
      <c r="G17" s="9">
        <v>0.25</v>
      </c>
      <c r="H17" s="12">
        <f>D17*G17</f>
        <v>0.588519325784258</v>
      </c>
      <c r="I17" s="12">
        <f>E17*G17</f>
        <v>15.643858330026786</v>
      </c>
      <c r="J17" s="12">
        <f>F17*G17</f>
        <v>4.474450377575125</v>
      </c>
      <c r="K17" s="12">
        <f t="shared" si="0"/>
        <v>5.062969703359383</v>
      </c>
    </row>
    <row r="18" spans="1:11" ht="12.75">
      <c r="A18" s="6">
        <v>4</v>
      </c>
      <c r="B18" s="6">
        <v>65</v>
      </c>
      <c r="C18" s="6">
        <v>19</v>
      </c>
      <c r="D18" s="12">
        <f>'Emissions Data Sheet'!AF21</f>
        <v>2.1747127229499377</v>
      </c>
      <c r="E18" s="12">
        <f>'Emissions Data Sheet'!AG21</f>
        <v>31.907453924603818</v>
      </c>
      <c r="F18" s="12">
        <f>'Emissions Data Sheet'!AH21</f>
        <v>12.03299173195074</v>
      </c>
      <c r="G18" s="9">
        <v>0.31</v>
      </c>
      <c r="H18" s="12">
        <f>D18*G18</f>
        <v>0.6741609441144807</v>
      </c>
      <c r="I18" s="12">
        <f>E18*G18</f>
        <v>9.891310716627183</v>
      </c>
      <c r="J18" s="12">
        <f>F18*G18</f>
        <v>3.730227436904729</v>
      </c>
      <c r="K18" s="12">
        <f t="shared" si="0"/>
        <v>4.40438838101921</v>
      </c>
    </row>
    <row r="19" spans="1:11" ht="12.75">
      <c r="A19" s="6">
        <v>5</v>
      </c>
      <c r="B19" s="6" t="s">
        <v>60</v>
      </c>
      <c r="C19" s="6">
        <v>0</v>
      </c>
      <c r="D19" s="12">
        <f>'Emissions Data Sheet'!AF23</f>
        <v>5.990237796867883</v>
      </c>
      <c r="E19" s="22">
        <f>'Emissions Data Sheet'!AG23</f>
        <v>35.41149239453958</v>
      </c>
      <c r="F19" s="12">
        <f>'Emissions Data Sheet'!AH23</f>
        <v>0.1243846703960292</v>
      </c>
      <c r="G19" s="9">
        <v>0.05</v>
      </c>
      <c r="H19" s="12">
        <f>D19*G19</f>
        <v>0.29951188984339416</v>
      </c>
      <c r="I19" s="12">
        <f>E19*G19</f>
        <v>1.770574619726979</v>
      </c>
      <c r="J19" s="12">
        <f>F19*G19</f>
        <v>0.00621923351980146</v>
      </c>
      <c r="K19" s="12">
        <f t="shared" si="0"/>
        <v>0.30573112336319563</v>
      </c>
    </row>
    <row r="20" spans="4:11" ht="12.75">
      <c r="D20" s="10"/>
      <c r="E20" s="10"/>
      <c r="F20" s="10"/>
      <c r="G20" s="11" t="s">
        <v>61</v>
      </c>
      <c r="H20" s="12">
        <f>H15+H16+H17+H18+H19</f>
        <v>115.57524125751544</v>
      </c>
      <c r="I20" s="12">
        <f>I15+I16+I17+I18+I19</f>
        <v>790.8755530893095</v>
      </c>
      <c r="J20" s="12">
        <f>J15+J16+J17+J18+J19</f>
        <v>16.368091162104772</v>
      </c>
      <c r="K20" s="12">
        <f t="shared" si="0"/>
        <v>131.94333241962022</v>
      </c>
    </row>
    <row r="21" spans="4:11" ht="12.75">
      <c r="D21" s="10"/>
      <c r="E21" s="10"/>
      <c r="F21" s="10"/>
      <c r="G21" s="11" t="s">
        <v>62</v>
      </c>
      <c r="H21" s="37">
        <f>H20/B11</f>
        <v>9.213367246903578</v>
      </c>
      <c r="I21" s="38">
        <f>I20/B11</f>
        <v>63.04660788874601</v>
      </c>
      <c r="J21" s="37">
        <f>J20/B11</f>
        <v>1.3048230171655533</v>
      </c>
      <c r="K21" s="38">
        <f t="shared" si="0"/>
        <v>10.518190264069132</v>
      </c>
    </row>
    <row r="24" spans="5:8" ht="12.75">
      <c r="E24" s="23"/>
      <c r="F24" s="23"/>
      <c r="G24" s="23"/>
      <c r="H24" s="23"/>
    </row>
  </sheetData>
  <printOptions/>
  <pageMargins left="0.75" right="0.75" top="1" bottom="1" header="0.5" footer="0.5"/>
  <pageSetup fitToHeight="1" fitToWidth="1" horizontalDpi="300" verticalDpi="300" orientation="landscape" scale="96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70"/>
  <sheetViews>
    <sheetView workbookViewId="0" topLeftCell="A1">
      <selection activeCell="A1" sqref="A1"/>
    </sheetView>
  </sheetViews>
  <sheetFormatPr defaultColWidth="9.140625" defaultRowHeight="12.75"/>
  <cols>
    <col min="6" max="6" width="9.57421875" style="10" bestFit="1" customWidth="1"/>
    <col min="8" max="8" width="9.57421875" style="0" bestFit="1" customWidth="1"/>
    <col min="19" max="21" width="9.28125" style="0" bestFit="1" customWidth="1"/>
    <col min="22" max="22" width="9.57421875" style="0" bestFit="1" customWidth="1"/>
    <col min="23" max="24" width="9.28125" style="0" bestFit="1" customWidth="1"/>
  </cols>
  <sheetData>
    <row r="1" spans="19:24" ht="12.75">
      <c r="S1" s="31" t="s">
        <v>89</v>
      </c>
      <c r="T1" t="s">
        <v>106</v>
      </c>
      <c r="U1" t="s">
        <v>107</v>
      </c>
      <c r="V1" s="31" t="s">
        <v>65</v>
      </c>
      <c r="W1" s="31" t="s">
        <v>66</v>
      </c>
      <c r="X1" s="31" t="s">
        <v>67</v>
      </c>
    </row>
    <row r="2" spans="19:24" ht="13.5" thickBot="1">
      <c r="S2" s="3" t="s">
        <v>44</v>
      </c>
      <c r="T2" s="59" t="s">
        <v>18</v>
      </c>
      <c r="U2" s="59" t="s">
        <v>19</v>
      </c>
      <c r="V2" s="3" t="s">
        <v>19</v>
      </c>
      <c r="W2" s="3" t="s">
        <v>18</v>
      </c>
      <c r="X2" s="3" t="s">
        <v>19</v>
      </c>
    </row>
    <row r="3" spans="18:24" ht="12.75">
      <c r="R3" t="s">
        <v>72</v>
      </c>
      <c r="S3" s="10">
        <f>AVERAGE(H15:H148)</f>
        <v>1110.2083333333335</v>
      </c>
      <c r="T3" s="10">
        <f>AVERAGE(C15:C148)/10000</f>
        <v>0.4269</v>
      </c>
      <c r="U3" s="10">
        <f>AVERAGE(D15:D148)/10000</f>
        <v>4.2793383333333335</v>
      </c>
      <c r="V3" s="10">
        <f>AVERAGE(E15:E148)/10000</f>
        <v>12.153516666666667</v>
      </c>
      <c r="W3" s="10">
        <f>AVERAGE(F15:F148)</f>
        <v>261.3115000000001</v>
      </c>
      <c r="X3" s="10">
        <f>AVERAGE(G15:G148)/10000</f>
        <v>1.6252166666666665</v>
      </c>
    </row>
    <row r="4" spans="1:24" ht="12.75">
      <c r="A4" s="45" t="s">
        <v>127</v>
      </c>
      <c r="B4" s="45" t="s">
        <v>128</v>
      </c>
      <c r="M4" s="45" t="s">
        <v>129</v>
      </c>
      <c r="O4" s="45" t="s">
        <v>130</v>
      </c>
      <c r="S4" s="10"/>
      <c r="T4" s="10"/>
      <c r="U4" s="10"/>
      <c r="V4" s="10"/>
      <c r="W4" s="10"/>
      <c r="X4" s="10"/>
    </row>
    <row r="5" spans="18:24" ht="12.75">
      <c r="R5" t="s">
        <v>73</v>
      </c>
      <c r="S5" s="10">
        <f>AVERAGE(H152:H272)</f>
        <v>-142.76858333333337</v>
      </c>
      <c r="T5" s="10">
        <f>AVERAGE(C152:C272)/10000</f>
        <v>0.07362102499999999</v>
      </c>
      <c r="U5" s="10">
        <f>AVERAGE(D152:D272)/10000</f>
        <v>0.04165453333333333</v>
      </c>
      <c r="V5" s="10">
        <f>AVERAGE(E152:E272)/10000</f>
        <v>14.818866666666665</v>
      </c>
      <c r="W5" s="10">
        <f>AVERAGE(F152:F272)</f>
        <v>78.429425</v>
      </c>
      <c r="X5" s="10">
        <f>AVERAGE(G152:G272)/10000</f>
        <v>1.2211216666666667</v>
      </c>
    </row>
    <row r="6" spans="19:24" ht="12.75">
      <c r="S6" s="10"/>
      <c r="T6" s="10"/>
      <c r="U6" s="10"/>
      <c r="V6" s="10"/>
      <c r="W6" s="10"/>
      <c r="X6" s="10"/>
    </row>
    <row r="7" spans="18:24" ht="12.75">
      <c r="R7" t="s">
        <v>74</v>
      </c>
      <c r="S7" s="10">
        <f>AVERAGE(H287:H414)</f>
        <v>-151.21529411764698</v>
      </c>
      <c r="T7" s="35">
        <f>AVERAGE(C287:C414)/10000</f>
        <v>0.12579346218487392</v>
      </c>
      <c r="U7" s="10">
        <f>AVERAGE(D287:D414)/10000</f>
        <v>0.07392524369747902</v>
      </c>
      <c r="V7" s="10">
        <f>AVERAGE(E287:E414)/10000</f>
        <v>14.70746218487395</v>
      </c>
      <c r="W7" s="10">
        <f>AVERAGE(F287:F414)</f>
        <v>279.53882352941173</v>
      </c>
      <c r="X7" s="10">
        <f>AVERAGE(G287:G414)/10000</f>
        <v>1.4304840336134454</v>
      </c>
    </row>
    <row r="8" spans="19:24" ht="12.75">
      <c r="S8" s="10"/>
      <c r="T8" s="10"/>
      <c r="U8" s="10"/>
      <c r="V8" s="10"/>
      <c r="W8" s="10"/>
      <c r="X8" s="10"/>
    </row>
    <row r="9" spans="18:24" ht="12.75">
      <c r="R9" t="s">
        <v>75</v>
      </c>
      <c r="S9" s="10">
        <f>AVERAGE(H418:H546)</f>
        <v>-124.37592682926827</v>
      </c>
      <c r="T9" s="35">
        <f>AVERAGE(C418:C546)/10000</f>
        <v>0.09136379674796748</v>
      </c>
      <c r="U9" s="10">
        <f>AVERAGE(D418:D546)/10000</f>
        <v>0.052335918699186995</v>
      </c>
      <c r="V9" s="10">
        <f>AVERAGE(E418:E546)/10000</f>
        <v>14.365829268292684</v>
      </c>
      <c r="W9" s="10">
        <f>AVERAGE(F418:F546)</f>
        <v>267.53268292682924</v>
      </c>
      <c r="X9" s="10">
        <f>AVERAGE(G418:G546)/10000</f>
        <v>2.0185463414634146</v>
      </c>
    </row>
    <row r="10" spans="19:24" ht="12.75">
      <c r="S10" s="10"/>
      <c r="T10" s="10"/>
      <c r="U10" s="10"/>
      <c r="V10" s="10"/>
      <c r="W10" s="10"/>
      <c r="X10" s="10"/>
    </row>
    <row r="11" spans="18:24" ht="12.75">
      <c r="R11" t="s">
        <v>76</v>
      </c>
      <c r="S11" s="10">
        <f>AVERAGE(H550:H665)</f>
        <v>1070.4327586206898</v>
      </c>
      <c r="T11" s="35">
        <f>AVERAGE(C550:C665)/10000</f>
        <v>0.4269</v>
      </c>
      <c r="U11" s="10">
        <f>AVERAGE(D550:D665)/10000</f>
        <v>0.6335464655172414</v>
      </c>
      <c r="V11" s="10">
        <f>AVERAGE(E550:E665)/10000</f>
        <v>12.063543103448275</v>
      </c>
      <c r="W11" s="10">
        <f>AVERAGE(F550:F665)</f>
        <v>11.639747413793103</v>
      </c>
      <c r="X11" s="10">
        <f>AVERAGE(G550:G665)/10000</f>
        <v>4.545098275862069</v>
      </c>
    </row>
    <row r="12" spans="1:24" ht="12.75">
      <c r="A12" s="65" t="s">
        <v>72</v>
      </c>
      <c r="S12" s="10"/>
      <c r="T12" s="10"/>
      <c r="U12" s="10"/>
      <c r="V12" s="10"/>
      <c r="W12" s="10"/>
      <c r="X12" s="10"/>
    </row>
    <row r="13" spans="1:16" ht="12.75">
      <c r="A13" t="s">
        <v>104</v>
      </c>
      <c r="B13" t="s">
        <v>105</v>
      </c>
      <c r="C13" t="s">
        <v>106</v>
      </c>
      <c r="D13" t="s">
        <v>107</v>
      </c>
      <c r="E13" t="s">
        <v>108</v>
      </c>
      <c r="F13" s="10" t="s">
        <v>109</v>
      </c>
      <c r="G13" t="s">
        <v>110</v>
      </c>
      <c r="H13" t="s">
        <v>111</v>
      </c>
      <c r="I13" t="s">
        <v>112</v>
      </c>
      <c r="J13" t="s">
        <v>91</v>
      </c>
      <c r="K13" t="s">
        <v>113</v>
      </c>
      <c r="L13" t="s">
        <v>114</v>
      </c>
      <c r="M13" t="s">
        <v>115</v>
      </c>
      <c r="N13" t="s">
        <v>116</v>
      </c>
      <c r="O13" t="s">
        <v>116</v>
      </c>
      <c r="P13" t="s">
        <v>116</v>
      </c>
    </row>
    <row r="14" spans="3:13" ht="12.75">
      <c r="C14" t="s">
        <v>18</v>
      </c>
      <c r="D14" t="s">
        <v>18</v>
      </c>
      <c r="E14" t="s">
        <v>18</v>
      </c>
      <c r="F14" s="10" t="s">
        <v>18</v>
      </c>
      <c r="G14" t="s">
        <v>18</v>
      </c>
      <c r="H14" t="s">
        <v>117</v>
      </c>
      <c r="I14" t="s">
        <v>18</v>
      </c>
      <c r="L14" t="s">
        <v>19</v>
      </c>
      <c r="M14" t="s">
        <v>118</v>
      </c>
    </row>
    <row r="15" spans="1:16" ht="12.75">
      <c r="A15" t="s">
        <v>124</v>
      </c>
      <c r="B15" s="57">
        <v>0.43962962962962965</v>
      </c>
      <c r="C15" s="58">
        <v>4269</v>
      </c>
      <c r="D15" s="58">
        <v>42629</v>
      </c>
      <c r="E15" s="58">
        <v>121320</v>
      </c>
      <c r="F15" s="58">
        <v>308.57</v>
      </c>
      <c r="G15" s="58">
        <v>16572</v>
      </c>
      <c r="H15" s="58">
        <v>1133.3</v>
      </c>
      <c r="I15" s="58">
        <v>8.3283</v>
      </c>
      <c r="J15" s="58">
        <v>0</v>
      </c>
      <c r="K15" s="58">
        <v>13.798</v>
      </c>
      <c r="L15" s="58">
        <v>0.93866</v>
      </c>
      <c r="M15" s="58">
        <v>0.0068649</v>
      </c>
      <c r="N15">
        <v>0</v>
      </c>
      <c r="O15">
        <v>0</v>
      </c>
      <c r="P15">
        <v>0</v>
      </c>
    </row>
    <row r="16" spans="1:16" ht="12.75">
      <c r="A16" t="s">
        <v>124</v>
      </c>
      <c r="B16" s="57">
        <v>0.4396412037037037</v>
      </c>
      <c r="C16" s="58">
        <v>4269</v>
      </c>
      <c r="D16" s="58">
        <v>42881</v>
      </c>
      <c r="E16" s="58">
        <v>121210</v>
      </c>
      <c r="F16" s="58">
        <v>305.65</v>
      </c>
      <c r="G16" s="58">
        <v>16565</v>
      </c>
      <c r="H16" s="58">
        <v>1146.7</v>
      </c>
      <c r="I16" s="58">
        <v>6.3848</v>
      </c>
      <c r="J16" s="58">
        <v>0</v>
      </c>
      <c r="K16" s="58">
        <v>13.787</v>
      </c>
      <c r="L16" s="58">
        <v>0.93789</v>
      </c>
      <c r="M16" s="58">
        <v>0.0052681</v>
      </c>
      <c r="N16">
        <v>0</v>
      </c>
      <c r="O16">
        <v>0</v>
      </c>
      <c r="P16">
        <v>0</v>
      </c>
    </row>
    <row r="17" spans="1:16" ht="12.75">
      <c r="A17" t="s">
        <v>124</v>
      </c>
      <c r="B17" s="57">
        <v>0.4396527777777777</v>
      </c>
      <c r="C17" s="58">
        <v>4269</v>
      </c>
      <c r="D17" s="58">
        <v>42627</v>
      </c>
      <c r="E17" s="58">
        <v>121230</v>
      </c>
      <c r="F17" s="58">
        <v>301.4</v>
      </c>
      <c r="G17" s="58">
        <v>16632</v>
      </c>
      <c r="H17" s="58">
        <v>1135.4</v>
      </c>
      <c r="I17" s="58">
        <v>5.141</v>
      </c>
      <c r="J17" s="58">
        <v>0</v>
      </c>
      <c r="K17" s="58">
        <v>13.801</v>
      </c>
      <c r="L17" s="58">
        <v>0.93887</v>
      </c>
      <c r="M17" s="58">
        <v>0.0042406</v>
      </c>
      <c r="N17">
        <v>0</v>
      </c>
      <c r="O17">
        <v>0</v>
      </c>
      <c r="P17">
        <v>0</v>
      </c>
    </row>
    <row r="18" spans="1:16" ht="12.75">
      <c r="A18" t="s">
        <v>124</v>
      </c>
      <c r="B18" s="57">
        <v>0.4396643518518519</v>
      </c>
      <c r="C18" s="58">
        <v>4269</v>
      </c>
      <c r="D18" s="58">
        <v>43120</v>
      </c>
      <c r="E18" s="58">
        <v>121070</v>
      </c>
      <c r="F18" s="58">
        <v>301</v>
      </c>
      <c r="G18" s="58">
        <v>16633</v>
      </c>
      <c r="H18" s="58">
        <v>1145.8</v>
      </c>
      <c r="I18" s="58">
        <v>6.7988</v>
      </c>
      <c r="J18" s="58">
        <v>0</v>
      </c>
      <c r="K18" s="58">
        <v>13.782</v>
      </c>
      <c r="L18" s="58">
        <v>0.93753</v>
      </c>
      <c r="M18" s="58">
        <v>0.0056155</v>
      </c>
      <c r="N18">
        <v>0</v>
      </c>
      <c r="O18">
        <v>0</v>
      </c>
      <c r="P18">
        <v>0</v>
      </c>
    </row>
    <row r="19" spans="1:16" ht="12.75">
      <c r="A19" t="s">
        <v>124</v>
      </c>
      <c r="B19" s="57">
        <v>0.4396759259259259</v>
      </c>
      <c r="C19" s="58">
        <v>4269</v>
      </c>
      <c r="D19" s="58">
        <v>43387</v>
      </c>
      <c r="E19" s="58">
        <v>120970</v>
      </c>
      <c r="F19" s="58">
        <v>294.96</v>
      </c>
      <c r="G19" s="58">
        <v>16589</v>
      </c>
      <c r="H19" s="58">
        <v>1152.2</v>
      </c>
      <c r="I19" s="58">
        <v>3.8895</v>
      </c>
      <c r="J19" s="58">
        <v>0</v>
      </c>
      <c r="K19" s="58">
        <v>13.768</v>
      </c>
      <c r="L19" s="58">
        <v>0.9366</v>
      </c>
      <c r="M19" s="58">
        <v>0.0032153</v>
      </c>
      <c r="N19">
        <v>0</v>
      </c>
      <c r="O19">
        <v>0</v>
      </c>
      <c r="P19">
        <v>0</v>
      </c>
    </row>
    <row r="20" spans="1:16" ht="12.75">
      <c r="A20" t="s">
        <v>124</v>
      </c>
      <c r="B20" s="57">
        <v>0.4396875</v>
      </c>
      <c r="C20" s="58">
        <v>4269</v>
      </c>
      <c r="D20" s="58">
        <v>43378</v>
      </c>
      <c r="E20" s="58">
        <v>120920</v>
      </c>
      <c r="F20" s="58">
        <v>283.5</v>
      </c>
      <c r="G20" s="58">
        <v>16604</v>
      </c>
      <c r="H20" s="58">
        <v>1146.6</v>
      </c>
      <c r="I20" s="58">
        <v>7.8255</v>
      </c>
      <c r="J20" s="58">
        <v>0</v>
      </c>
      <c r="K20" s="58">
        <v>13.769</v>
      </c>
      <c r="L20" s="58">
        <v>0.9367</v>
      </c>
      <c r="M20" s="58">
        <v>0.0064723</v>
      </c>
      <c r="N20">
        <v>0</v>
      </c>
      <c r="O20">
        <v>0</v>
      </c>
      <c r="P20">
        <v>0</v>
      </c>
    </row>
    <row r="21" spans="1:16" ht="12.75">
      <c r="A21" t="s">
        <v>124</v>
      </c>
      <c r="B21" s="57">
        <v>0.43969907407407405</v>
      </c>
      <c r="C21" s="58">
        <v>4269</v>
      </c>
      <c r="D21" s="58">
        <v>42598</v>
      </c>
      <c r="E21" s="58">
        <v>121280</v>
      </c>
      <c r="F21" s="58">
        <v>276.61</v>
      </c>
      <c r="G21" s="58">
        <v>16506</v>
      </c>
      <c r="H21" s="58">
        <v>1158.4</v>
      </c>
      <c r="I21" s="58">
        <v>7.3991</v>
      </c>
      <c r="J21" s="58">
        <v>0</v>
      </c>
      <c r="K21" s="58">
        <v>13.793</v>
      </c>
      <c r="L21" s="58">
        <v>0.93832</v>
      </c>
      <c r="M21" s="58">
        <v>0.0061001</v>
      </c>
      <c r="N21">
        <v>0</v>
      </c>
      <c r="O21">
        <v>0</v>
      </c>
      <c r="P21">
        <v>0</v>
      </c>
    </row>
    <row r="22" spans="1:16" ht="12.75">
      <c r="A22" t="s">
        <v>124</v>
      </c>
      <c r="B22" s="57">
        <v>0.43971064814814814</v>
      </c>
      <c r="C22" s="58">
        <v>4269</v>
      </c>
      <c r="D22" s="58">
        <v>42153</v>
      </c>
      <c r="E22" s="58">
        <v>121590</v>
      </c>
      <c r="F22" s="58">
        <v>283.88</v>
      </c>
      <c r="G22" s="58">
        <v>16485</v>
      </c>
      <c r="H22" s="58">
        <v>1184.6</v>
      </c>
      <c r="I22" s="58">
        <v>6.504</v>
      </c>
      <c r="J22" s="58">
        <v>0</v>
      </c>
      <c r="K22" s="58">
        <v>13.808</v>
      </c>
      <c r="L22" s="58">
        <v>0.93931</v>
      </c>
      <c r="M22" s="58">
        <v>0.0053492</v>
      </c>
      <c r="N22">
        <v>0</v>
      </c>
      <c r="O22">
        <v>0</v>
      </c>
      <c r="P22">
        <v>0</v>
      </c>
    </row>
    <row r="23" spans="1:16" ht="12.75">
      <c r="A23" t="s">
        <v>124</v>
      </c>
      <c r="B23" s="57">
        <v>0.4397222222222222</v>
      </c>
      <c r="C23" s="58">
        <v>4269</v>
      </c>
      <c r="D23" s="58">
        <v>41673</v>
      </c>
      <c r="E23" s="58">
        <v>121770</v>
      </c>
      <c r="F23" s="58">
        <v>287.79</v>
      </c>
      <c r="G23" s="58">
        <v>16564</v>
      </c>
      <c r="H23" s="58">
        <v>1195.3</v>
      </c>
      <c r="I23" s="58">
        <v>5.5627</v>
      </c>
      <c r="J23" s="58">
        <v>0</v>
      </c>
      <c r="K23" s="58">
        <v>13.83</v>
      </c>
      <c r="L23" s="58">
        <v>0.94084</v>
      </c>
      <c r="M23" s="58">
        <v>0.0045684</v>
      </c>
      <c r="N23">
        <v>0</v>
      </c>
      <c r="O23">
        <v>0</v>
      </c>
      <c r="P23">
        <v>0</v>
      </c>
    </row>
    <row r="24" spans="1:16" ht="12.75">
      <c r="A24" t="s">
        <v>124</v>
      </c>
      <c r="B24" s="57">
        <v>0.43973379629629633</v>
      </c>
      <c r="C24" s="58">
        <v>4269</v>
      </c>
      <c r="D24" s="58">
        <v>40883</v>
      </c>
      <c r="E24" s="58">
        <v>122210</v>
      </c>
      <c r="F24" s="58">
        <v>291.21</v>
      </c>
      <c r="G24" s="58">
        <v>16610</v>
      </c>
      <c r="H24" s="58">
        <v>1168.1</v>
      </c>
      <c r="I24" s="58">
        <v>7.0254</v>
      </c>
      <c r="J24" s="58">
        <v>0</v>
      </c>
      <c r="K24" s="58">
        <v>13.867</v>
      </c>
      <c r="L24" s="58">
        <v>0.94334</v>
      </c>
      <c r="M24" s="58">
        <v>0.0057476</v>
      </c>
      <c r="N24">
        <v>0</v>
      </c>
      <c r="O24">
        <v>0</v>
      </c>
      <c r="P24">
        <v>0</v>
      </c>
    </row>
    <row r="25" spans="1:16" ht="12.75">
      <c r="A25" t="s">
        <v>124</v>
      </c>
      <c r="B25" s="57">
        <v>0.43974537037037037</v>
      </c>
      <c r="C25" s="58">
        <v>4269</v>
      </c>
      <c r="D25" s="58">
        <v>41553</v>
      </c>
      <c r="E25" s="58">
        <v>121980</v>
      </c>
      <c r="F25" s="58">
        <v>304.53</v>
      </c>
      <c r="G25" s="58">
        <v>16604</v>
      </c>
      <c r="H25" s="58">
        <v>1154.9</v>
      </c>
      <c r="I25" s="58">
        <v>5.6642</v>
      </c>
      <c r="J25" s="58">
        <v>0</v>
      </c>
      <c r="K25" s="58">
        <v>13.842</v>
      </c>
      <c r="L25" s="58">
        <v>0.94162</v>
      </c>
      <c r="M25" s="58">
        <v>0.0046442</v>
      </c>
      <c r="N25">
        <v>0</v>
      </c>
      <c r="O25">
        <v>0</v>
      </c>
      <c r="P25">
        <v>0</v>
      </c>
    </row>
    <row r="26" spans="1:16" ht="12.75">
      <c r="A26" t="s">
        <v>124</v>
      </c>
      <c r="B26" s="57">
        <v>0.43975694444444446</v>
      </c>
      <c r="C26" s="58">
        <v>4269</v>
      </c>
      <c r="D26" s="58">
        <v>42541</v>
      </c>
      <c r="E26" s="58">
        <v>121490</v>
      </c>
      <c r="F26" s="58">
        <v>298.77</v>
      </c>
      <c r="G26" s="58">
        <v>16499</v>
      </c>
      <c r="H26" s="58">
        <v>1144.9</v>
      </c>
      <c r="I26" s="58">
        <v>5.5716</v>
      </c>
      <c r="J26" s="58">
        <v>0</v>
      </c>
      <c r="K26" s="58">
        <v>13.797</v>
      </c>
      <c r="L26" s="58">
        <v>0.93859</v>
      </c>
      <c r="M26" s="58">
        <v>0.0045867</v>
      </c>
      <c r="N26">
        <v>0</v>
      </c>
      <c r="O26">
        <v>0</v>
      </c>
      <c r="P26">
        <v>0</v>
      </c>
    </row>
    <row r="27" spans="1:16" ht="12.75">
      <c r="A27" t="s">
        <v>124</v>
      </c>
      <c r="B27" s="57">
        <v>0.4397685185185185</v>
      </c>
      <c r="C27" s="58">
        <v>4269</v>
      </c>
      <c r="D27" s="58">
        <v>42790</v>
      </c>
      <c r="E27" s="58">
        <v>121250</v>
      </c>
      <c r="F27" s="58">
        <v>279.99</v>
      </c>
      <c r="G27" s="58">
        <v>16438</v>
      </c>
      <c r="H27" s="58">
        <v>1136.3</v>
      </c>
      <c r="I27" s="58">
        <v>5.6028</v>
      </c>
      <c r="J27" s="58">
        <v>0</v>
      </c>
      <c r="K27" s="58">
        <v>13.784</v>
      </c>
      <c r="L27" s="58">
        <v>0.93767</v>
      </c>
      <c r="M27" s="58">
        <v>0.0046213</v>
      </c>
      <c r="N27">
        <v>0</v>
      </c>
      <c r="O27">
        <v>0</v>
      </c>
      <c r="P27">
        <v>0</v>
      </c>
    </row>
    <row r="28" spans="1:16" ht="12.75">
      <c r="A28" t="s">
        <v>124</v>
      </c>
      <c r="B28" s="57">
        <v>0.4397800925925926</v>
      </c>
      <c r="C28" s="58">
        <v>4269</v>
      </c>
      <c r="D28" s="58">
        <v>42226</v>
      </c>
      <c r="E28" s="58">
        <v>121540</v>
      </c>
      <c r="F28" s="58">
        <v>272.79</v>
      </c>
      <c r="G28" s="58">
        <v>16531</v>
      </c>
      <c r="H28" s="58">
        <v>1125</v>
      </c>
      <c r="I28" s="58">
        <v>5.5034</v>
      </c>
      <c r="J28" s="58">
        <v>0</v>
      </c>
      <c r="K28" s="58">
        <v>13.813</v>
      </c>
      <c r="L28" s="58">
        <v>0.93964</v>
      </c>
      <c r="M28" s="58">
        <v>0.0045285</v>
      </c>
      <c r="N28">
        <v>0</v>
      </c>
      <c r="O28">
        <v>0</v>
      </c>
      <c r="P28">
        <v>0</v>
      </c>
    </row>
    <row r="29" spans="1:16" ht="12.75">
      <c r="A29" t="s">
        <v>124</v>
      </c>
      <c r="B29" s="57">
        <v>0.43979166666666664</v>
      </c>
      <c r="C29" s="58">
        <v>4269</v>
      </c>
      <c r="D29" s="58">
        <v>42478</v>
      </c>
      <c r="E29" s="58">
        <v>121450</v>
      </c>
      <c r="F29" s="58">
        <v>275.01</v>
      </c>
      <c r="G29" s="58">
        <v>16567</v>
      </c>
      <c r="H29" s="58">
        <v>1085.4</v>
      </c>
      <c r="I29" s="58">
        <v>10.563</v>
      </c>
      <c r="J29" s="58">
        <v>0</v>
      </c>
      <c r="K29" s="58">
        <v>13.808</v>
      </c>
      <c r="L29" s="58">
        <v>0.93934</v>
      </c>
      <c r="M29" s="58">
        <v>0.0086977</v>
      </c>
      <c r="N29">
        <v>0</v>
      </c>
      <c r="O29">
        <v>0</v>
      </c>
      <c r="P29">
        <v>0</v>
      </c>
    </row>
    <row r="30" spans="1:16" ht="12.75">
      <c r="A30" t="s">
        <v>124</v>
      </c>
      <c r="B30" s="57">
        <v>0.4398032407407408</v>
      </c>
      <c r="C30" s="58">
        <v>4269</v>
      </c>
      <c r="D30" s="58">
        <v>42710</v>
      </c>
      <c r="E30" s="58">
        <v>121340</v>
      </c>
      <c r="F30" s="58">
        <v>270.52</v>
      </c>
      <c r="G30" s="58">
        <v>16552</v>
      </c>
      <c r="H30" s="58">
        <v>1084.7</v>
      </c>
      <c r="I30" s="58">
        <v>5.9955</v>
      </c>
      <c r="J30" s="58">
        <v>0</v>
      </c>
      <c r="K30" s="58">
        <v>13.798</v>
      </c>
      <c r="L30" s="58">
        <v>0.93866</v>
      </c>
      <c r="M30" s="58">
        <v>0.004941</v>
      </c>
      <c r="N30">
        <v>0</v>
      </c>
      <c r="O30">
        <v>0</v>
      </c>
      <c r="P30">
        <v>0</v>
      </c>
    </row>
    <row r="31" spans="1:16" ht="12.75">
      <c r="A31" t="s">
        <v>124</v>
      </c>
      <c r="B31" s="57">
        <v>0.4398148148148148</v>
      </c>
      <c r="C31" s="58">
        <v>4269</v>
      </c>
      <c r="D31" s="58">
        <v>43481</v>
      </c>
      <c r="E31" s="58">
        <v>120900</v>
      </c>
      <c r="F31" s="58">
        <v>265.45</v>
      </c>
      <c r="G31" s="58">
        <v>16563</v>
      </c>
      <c r="H31" s="58">
        <v>1124.8</v>
      </c>
      <c r="I31" s="58">
        <v>7.1992</v>
      </c>
      <c r="J31" s="58">
        <v>0</v>
      </c>
      <c r="K31" s="58">
        <v>13.765</v>
      </c>
      <c r="L31" s="58">
        <v>0.93639</v>
      </c>
      <c r="M31" s="58">
        <v>0.0059547</v>
      </c>
      <c r="N31">
        <v>0</v>
      </c>
      <c r="O31">
        <v>0</v>
      </c>
      <c r="P31">
        <v>0</v>
      </c>
    </row>
    <row r="32" spans="1:16" ht="12.75">
      <c r="A32" t="s">
        <v>124</v>
      </c>
      <c r="B32" s="57">
        <v>0.4398263888888889</v>
      </c>
      <c r="C32" s="58">
        <v>4269</v>
      </c>
      <c r="D32" s="58">
        <v>43498</v>
      </c>
      <c r="E32" s="58">
        <v>120860</v>
      </c>
      <c r="F32" s="58">
        <v>256.94</v>
      </c>
      <c r="G32" s="58">
        <v>16524</v>
      </c>
      <c r="H32" s="58">
        <v>1116.1</v>
      </c>
      <c r="I32" s="58">
        <v>7.6943</v>
      </c>
      <c r="J32" s="58">
        <v>0</v>
      </c>
      <c r="K32" s="58">
        <v>13.763</v>
      </c>
      <c r="L32" s="58">
        <v>0.93622</v>
      </c>
      <c r="M32" s="58">
        <v>0.0063662</v>
      </c>
      <c r="N32">
        <v>0</v>
      </c>
      <c r="O32">
        <v>0</v>
      </c>
      <c r="P32">
        <v>0</v>
      </c>
    </row>
    <row r="33" spans="1:16" ht="12.75">
      <c r="A33" t="s">
        <v>124</v>
      </c>
      <c r="B33" s="57">
        <v>0.43983796296296296</v>
      </c>
      <c r="C33" s="58">
        <v>4269</v>
      </c>
      <c r="D33" s="58">
        <v>43023</v>
      </c>
      <c r="E33" s="58">
        <v>121220</v>
      </c>
      <c r="F33" s="58">
        <v>253.1</v>
      </c>
      <c r="G33" s="58">
        <v>16504</v>
      </c>
      <c r="H33" s="58">
        <v>1139.5</v>
      </c>
      <c r="I33" s="58">
        <v>4.1236</v>
      </c>
      <c r="J33" s="58">
        <v>0</v>
      </c>
      <c r="K33" s="58">
        <v>13.779</v>
      </c>
      <c r="L33" s="58">
        <v>0.93733</v>
      </c>
      <c r="M33" s="58">
        <v>0.0034018</v>
      </c>
      <c r="N33">
        <v>0</v>
      </c>
      <c r="O33">
        <v>0</v>
      </c>
      <c r="P33">
        <v>0</v>
      </c>
    </row>
    <row r="34" spans="1:16" ht="12.75">
      <c r="A34" t="s">
        <v>124</v>
      </c>
      <c r="B34" s="57">
        <v>0.43984953703703705</v>
      </c>
      <c r="C34" s="58">
        <v>4269</v>
      </c>
      <c r="D34" s="58">
        <v>43074</v>
      </c>
      <c r="E34" s="58">
        <v>121220</v>
      </c>
      <c r="F34" s="58">
        <v>256.86</v>
      </c>
      <c r="G34" s="58">
        <v>16351</v>
      </c>
      <c r="H34" s="58">
        <v>1123.9</v>
      </c>
      <c r="I34" s="58">
        <v>6.4076</v>
      </c>
      <c r="J34" s="58">
        <v>0</v>
      </c>
      <c r="K34" s="58">
        <v>13.769</v>
      </c>
      <c r="L34" s="58">
        <v>0.93667</v>
      </c>
      <c r="M34" s="58">
        <v>0.0052857</v>
      </c>
      <c r="N34">
        <v>0</v>
      </c>
      <c r="O34">
        <v>0</v>
      </c>
      <c r="P34">
        <v>0</v>
      </c>
    </row>
    <row r="35" spans="1:16" ht="12.75">
      <c r="A35" t="s">
        <v>124</v>
      </c>
      <c r="B35" s="57">
        <v>0.4398611111111111</v>
      </c>
      <c r="C35" s="58">
        <v>4269</v>
      </c>
      <c r="D35" s="58">
        <v>42890</v>
      </c>
      <c r="E35" s="58">
        <v>121310</v>
      </c>
      <c r="F35" s="58">
        <v>253.37</v>
      </c>
      <c r="G35" s="58">
        <v>16340</v>
      </c>
      <c r="H35" s="58">
        <v>1128.9</v>
      </c>
      <c r="I35" s="58">
        <v>5.9509</v>
      </c>
      <c r="J35" s="58">
        <v>0</v>
      </c>
      <c r="K35" s="58">
        <v>13.775</v>
      </c>
      <c r="L35" s="58">
        <v>0.93708</v>
      </c>
      <c r="M35" s="58">
        <v>0.0049057</v>
      </c>
      <c r="N35">
        <v>0</v>
      </c>
      <c r="O35">
        <v>0</v>
      </c>
      <c r="P35">
        <v>0</v>
      </c>
    </row>
    <row r="36" spans="1:16" ht="12.75">
      <c r="A36" t="s">
        <v>124</v>
      </c>
      <c r="B36" s="57">
        <v>0.43987268518518513</v>
      </c>
      <c r="C36" s="58">
        <v>4269</v>
      </c>
      <c r="D36" s="58">
        <v>42457</v>
      </c>
      <c r="E36" s="58">
        <v>121650</v>
      </c>
      <c r="F36" s="58">
        <v>252.07</v>
      </c>
      <c r="G36" s="58">
        <v>16346</v>
      </c>
      <c r="H36" s="58">
        <v>1126.7</v>
      </c>
      <c r="I36" s="58">
        <v>6.4969</v>
      </c>
      <c r="J36" s="58">
        <v>0</v>
      </c>
      <c r="K36" s="58">
        <v>13.793</v>
      </c>
      <c r="L36" s="58">
        <v>0.93833</v>
      </c>
      <c r="M36" s="58">
        <v>0.0053406</v>
      </c>
      <c r="N36">
        <v>0</v>
      </c>
      <c r="O36">
        <v>0</v>
      </c>
      <c r="P36">
        <v>0</v>
      </c>
    </row>
    <row r="37" spans="1:16" ht="12.75">
      <c r="A37" t="s">
        <v>124</v>
      </c>
      <c r="B37" s="57">
        <v>0.4398842592592593</v>
      </c>
      <c r="C37" s="58">
        <v>4269</v>
      </c>
      <c r="D37" s="58">
        <v>42650</v>
      </c>
      <c r="E37" s="58">
        <v>121550</v>
      </c>
      <c r="F37" s="58">
        <v>255.42</v>
      </c>
      <c r="G37" s="58">
        <v>16304</v>
      </c>
      <c r="H37" s="58">
        <v>1168.2</v>
      </c>
      <c r="I37" s="58">
        <v>4.7891</v>
      </c>
      <c r="J37" s="58">
        <v>0</v>
      </c>
      <c r="K37" s="58">
        <v>13.78</v>
      </c>
      <c r="L37" s="58">
        <v>0.93741</v>
      </c>
      <c r="M37" s="58">
        <v>0.0039397</v>
      </c>
      <c r="N37">
        <v>0</v>
      </c>
      <c r="O37">
        <v>0</v>
      </c>
      <c r="P37">
        <v>0</v>
      </c>
    </row>
    <row r="38" spans="1:16" ht="12.75">
      <c r="A38" t="s">
        <v>124</v>
      </c>
      <c r="B38" s="57">
        <v>0.4398958333333333</v>
      </c>
      <c r="C38" s="58">
        <v>4269</v>
      </c>
      <c r="D38" s="58">
        <v>41925</v>
      </c>
      <c r="E38" s="58">
        <v>121790</v>
      </c>
      <c r="F38" s="58">
        <v>255.9</v>
      </c>
      <c r="G38" s="58">
        <v>16280</v>
      </c>
      <c r="H38" s="58">
        <v>1156.3</v>
      </c>
      <c r="I38" s="58">
        <v>5.4819</v>
      </c>
      <c r="J38" s="58">
        <v>0</v>
      </c>
      <c r="K38" s="58">
        <v>13.807</v>
      </c>
      <c r="L38" s="58">
        <v>0.93928</v>
      </c>
      <c r="M38" s="58">
        <v>0.0045011</v>
      </c>
      <c r="N38">
        <v>0</v>
      </c>
      <c r="O38">
        <v>0</v>
      </c>
      <c r="P38">
        <v>0</v>
      </c>
    </row>
    <row r="39" spans="1:16" ht="12.75">
      <c r="A39" t="s">
        <v>124</v>
      </c>
      <c r="B39" s="57">
        <v>0.4399074074074074</v>
      </c>
      <c r="C39" s="58">
        <v>4269</v>
      </c>
      <c r="D39" s="58">
        <v>41285</v>
      </c>
      <c r="E39" s="58">
        <v>122220</v>
      </c>
      <c r="F39" s="58">
        <v>262.1</v>
      </c>
      <c r="G39" s="58">
        <v>16298</v>
      </c>
      <c r="H39" s="58">
        <v>1141.8</v>
      </c>
      <c r="I39" s="58">
        <v>6.4607</v>
      </c>
      <c r="J39" s="58">
        <v>0</v>
      </c>
      <c r="K39" s="58">
        <v>13.836</v>
      </c>
      <c r="L39" s="58">
        <v>0.9412</v>
      </c>
      <c r="M39" s="58">
        <v>0.0052863</v>
      </c>
      <c r="N39">
        <v>0</v>
      </c>
      <c r="O39">
        <v>0</v>
      </c>
      <c r="P39">
        <v>0</v>
      </c>
    </row>
    <row r="40" spans="1:16" ht="12.75">
      <c r="A40" t="s">
        <v>124</v>
      </c>
      <c r="B40" s="57">
        <v>0.43991898148148145</v>
      </c>
      <c r="C40" s="58">
        <v>4269</v>
      </c>
      <c r="D40" s="58">
        <v>41768</v>
      </c>
      <c r="E40" s="58">
        <v>122130</v>
      </c>
      <c r="F40" s="58">
        <v>270.58</v>
      </c>
      <c r="G40" s="58">
        <v>16317</v>
      </c>
      <c r="H40" s="58">
        <v>1129.9</v>
      </c>
      <c r="I40" s="58">
        <v>6.7793</v>
      </c>
      <c r="J40" s="58">
        <v>0</v>
      </c>
      <c r="K40" s="58">
        <v>13.819</v>
      </c>
      <c r="L40" s="58">
        <v>0.9401</v>
      </c>
      <c r="M40" s="58">
        <v>0.0055498</v>
      </c>
      <c r="N40">
        <v>0</v>
      </c>
      <c r="O40">
        <v>0</v>
      </c>
      <c r="P40">
        <v>0</v>
      </c>
    </row>
    <row r="41" spans="1:16" ht="12.75">
      <c r="A41" t="s">
        <v>124</v>
      </c>
      <c r="B41" s="57">
        <v>0.43993055555555555</v>
      </c>
      <c r="C41" s="58">
        <v>4269</v>
      </c>
      <c r="D41" s="58">
        <v>43143</v>
      </c>
      <c r="E41" s="58">
        <v>121460</v>
      </c>
      <c r="F41" s="58">
        <v>268.22</v>
      </c>
      <c r="G41" s="58">
        <v>16203</v>
      </c>
      <c r="H41" s="58">
        <v>1116.1</v>
      </c>
      <c r="I41" s="58">
        <v>4.6901</v>
      </c>
      <c r="J41" s="58">
        <v>0</v>
      </c>
      <c r="K41" s="58">
        <v>13.76</v>
      </c>
      <c r="L41" s="58">
        <v>0.93602</v>
      </c>
      <c r="M41" s="58">
        <v>0.0038621</v>
      </c>
      <c r="N41">
        <v>0</v>
      </c>
      <c r="O41">
        <v>0</v>
      </c>
      <c r="P41">
        <v>0</v>
      </c>
    </row>
    <row r="42" spans="1:16" ht="12.75">
      <c r="A42" t="s">
        <v>124</v>
      </c>
      <c r="B42" s="57">
        <v>0.4399421296296296</v>
      </c>
      <c r="C42" s="58">
        <v>4269</v>
      </c>
      <c r="D42" s="58">
        <v>43190</v>
      </c>
      <c r="E42" s="58">
        <v>121410</v>
      </c>
      <c r="F42" s="58">
        <v>251.51</v>
      </c>
      <c r="G42" s="58">
        <v>16182</v>
      </c>
      <c r="H42" s="58">
        <v>1079.1</v>
      </c>
      <c r="I42" s="58">
        <v>4.4409</v>
      </c>
      <c r="J42" s="58">
        <v>0</v>
      </c>
      <c r="K42" s="58">
        <v>13.759</v>
      </c>
      <c r="L42" s="58">
        <v>0.93601</v>
      </c>
      <c r="M42" s="58">
        <v>0.0036578</v>
      </c>
      <c r="N42">
        <v>0</v>
      </c>
      <c r="O42">
        <v>0</v>
      </c>
      <c r="P42">
        <v>0</v>
      </c>
    </row>
    <row r="43" spans="1:16" ht="12.75">
      <c r="A43" t="s">
        <v>124</v>
      </c>
      <c r="B43" s="57">
        <v>0.43995370370370374</v>
      </c>
      <c r="C43" s="58">
        <v>4269</v>
      </c>
      <c r="D43" s="58">
        <v>43361</v>
      </c>
      <c r="E43" s="58">
        <v>121320</v>
      </c>
      <c r="F43" s="58">
        <v>247.05</v>
      </c>
      <c r="G43" s="58">
        <v>16212</v>
      </c>
      <c r="H43" s="58">
        <v>1076.1</v>
      </c>
      <c r="I43" s="58">
        <v>5.9358</v>
      </c>
      <c r="J43" s="58">
        <v>0</v>
      </c>
      <c r="K43" s="58">
        <v>13.755</v>
      </c>
      <c r="L43" s="58">
        <v>0.93569</v>
      </c>
      <c r="M43" s="58">
        <v>0.0048925</v>
      </c>
      <c r="N43">
        <v>0</v>
      </c>
      <c r="O43">
        <v>0</v>
      </c>
      <c r="P43">
        <v>0</v>
      </c>
    </row>
    <row r="44" spans="1:16" ht="12.75">
      <c r="A44" t="s">
        <v>124</v>
      </c>
      <c r="B44" s="57">
        <v>0.4399652777777778</v>
      </c>
      <c r="C44" s="58">
        <v>4269</v>
      </c>
      <c r="D44" s="58">
        <v>43634</v>
      </c>
      <c r="E44" s="58">
        <v>121190</v>
      </c>
      <c r="F44" s="58">
        <v>244.94</v>
      </c>
      <c r="G44" s="58">
        <v>16226</v>
      </c>
      <c r="H44" s="58">
        <v>1089.8</v>
      </c>
      <c r="I44" s="58">
        <v>5.703</v>
      </c>
      <c r="J44" s="58">
        <v>0</v>
      </c>
      <c r="K44" s="58">
        <v>13.744</v>
      </c>
      <c r="L44" s="58">
        <v>0.93495</v>
      </c>
      <c r="M44" s="58">
        <v>0.0047058</v>
      </c>
      <c r="N44">
        <v>0</v>
      </c>
      <c r="O44">
        <v>0</v>
      </c>
      <c r="P44">
        <v>0</v>
      </c>
    </row>
    <row r="45" spans="1:16" ht="12.75">
      <c r="A45" t="s">
        <v>124</v>
      </c>
      <c r="B45" s="57">
        <v>0.43997685185185187</v>
      </c>
      <c r="C45" s="58">
        <v>4269</v>
      </c>
      <c r="D45" s="58">
        <v>43357</v>
      </c>
      <c r="E45" s="58">
        <v>121390</v>
      </c>
      <c r="F45" s="58">
        <v>244.14</v>
      </c>
      <c r="G45" s="58">
        <v>16103</v>
      </c>
      <c r="H45" s="58">
        <v>1097</v>
      </c>
      <c r="I45" s="58">
        <v>5.3993</v>
      </c>
      <c r="J45" s="58">
        <v>0</v>
      </c>
      <c r="K45" s="58">
        <v>13.747</v>
      </c>
      <c r="L45" s="58">
        <v>0.93517</v>
      </c>
      <c r="M45" s="58">
        <v>0.0044471</v>
      </c>
      <c r="N45">
        <v>0</v>
      </c>
      <c r="O45">
        <v>0</v>
      </c>
      <c r="P45">
        <v>0</v>
      </c>
    </row>
    <row r="46" spans="1:16" ht="12.75">
      <c r="A46" t="s">
        <v>124</v>
      </c>
      <c r="B46" s="57">
        <v>0.4399884259259259</v>
      </c>
      <c r="C46" s="58">
        <v>4269</v>
      </c>
      <c r="D46" s="58">
        <v>43350</v>
      </c>
      <c r="E46" s="58">
        <v>121410</v>
      </c>
      <c r="F46" s="58">
        <v>247.19</v>
      </c>
      <c r="G46" s="58">
        <v>16105</v>
      </c>
      <c r="H46" s="58">
        <v>1090.6</v>
      </c>
      <c r="I46" s="58">
        <v>8.1239</v>
      </c>
      <c r="J46" s="58">
        <v>0</v>
      </c>
      <c r="K46" s="58">
        <v>13.748</v>
      </c>
      <c r="L46" s="58">
        <v>0.93523</v>
      </c>
      <c r="M46" s="58">
        <v>0.0066917</v>
      </c>
      <c r="N46">
        <v>0</v>
      </c>
      <c r="O46">
        <v>0</v>
      </c>
      <c r="P46">
        <v>0</v>
      </c>
    </row>
    <row r="47" spans="1:16" ht="12.75">
      <c r="A47" t="s">
        <v>124</v>
      </c>
      <c r="B47" s="57">
        <v>0.44</v>
      </c>
      <c r="C47" s="58">
        <v>4269</v>
      </c>
      <c r="D47" s="58">
        <v>43773</v>
      </c>
      <c r="E47" s="58">
        <v>121160</v>
      </c>
      <c r="F47" s="58">
        <v>249.38</v>
      </c>
      <c r="G47" s="58">
        <v>16125</v>
      </c>
      <c r="H47" s="58">
        <v>1078.3</v>
      </c>
      <c r="I47" s="58">
        <v>7.7558</v>
      </c>
      <c r="J47" s="58">
        <v>0</v>
      </c>
      <c r="K47" s="58">
        <v>13.733</v>
      </c>
      <c r="L47" s="58">
        <v>0.93424</v>
      </c>
      <c r="M47" s="58">
        <v>0.0064006</v>
      </c>
      <c r="N47">
        <v>0</v>
      </c>
      <c r="O47">
        <v>0</v>
      </c>
      <c r="P47">
        <v>0</v>
      </c>
    </row>
    <row r="48" spans="1:16" ht="12.75">
      <c r="A48" t="s">
        <v>124</v>
      </c>
      <c r="B48" s="57">
        <v>0.44001157407407404</v>
      </c>
      <c r="C48" s="58">
        <v>4269</v>
      </c>
      <c r="D48" s="58">
        <v>43706</v>
      </c>
      <c r="E48" s="58">
        <v>121140</v>
      </c>
      <c r="F48" s="58">
        <v>243.94</v>
      </c>
      <c r="G48" s="58">
        <v>16112</v>
      </c>
      <c r="H48" s="58">
        <v>1097.9</v>
      </c>
      <c r="I48" s="58">
        <v>6.4903</v>
      </c>
      <c r="J48" s="58">
        <v>0</v>
      </c>
      <c r="K48" s="58">
        <v>13.733</v>
      </c>
      <c r="L48" s="58">
        <v>0.93424</v>
      </c>
      <c r="M48" s="58">
        <v>0.0053578</v>
      </c>
      <c r="N48">
        <v>0</v>
      </c>
      <c r="O48">
        <v>0</v>
      </c>
      <c r="P48">
        <v>0</v>
      </c>
    </row>
    <row r="49" spans="1:16" ht="12.75">
      <c r="A49" t="s">
        <v>124</v>
      </c>
      <c r="B49" s="57">
        <v>0.4400231481481482</v>
      </c>
      <c r="C49" s="58">
        <v>4269</v>
      </c>
      <c r="D49" s="58">
        <v>43313</v>
      </c>
      <c r="E49" s="58">
        <v>121350</v>
      </c>
      <c r="F49" s="58">
        <v>239.93</v>
      </c>
      <c r="G49" s="58">
        <v>16058</v>
      </c>
      <c r="H49" s="58">
        <v>1101.3</v>
      </c>
      <c r="I49" s="58">
        <v>4.7214</v>
      </c>
      <c r="J49" s="58">
        <v>0</v>
      </c>
      <c r="K49" s="58">
        <v>13.745</v>
      </c>
      <c r="L49" s="58">
        <v>0.93505</v>
      </c>
      <c r="M49" s="58">
        <v>0.0038912</v>
      </c>
      <c r="N49">
        <v>0</v>
      </c>
      <c r="O49">
        <v>0</v>
      </c>
      <c r="P49">
        <v>0</v>
      </c>
    </row>
    <row r="50" spans="1:16" ht="12.75">
      <c r="A50" t="s">
        <v>124</v>
      </c>
      <c r="B50" s="57">
        <v>0.44003472222222223</v>
      </c>
      <c r="C50" s="58">
        <v>4269</v>
      </c>
      <c r="D50" s="58">
        <v>42682</v>
      </c>
      <c r="E50" s="58">
        <v>121730</v>
      </c>
      <c r="F50" s="58">
        <v>243.53</v>
      </c>
      <c r="G50" s="58">
        <v>16088</v>
      </c>
      <c r="H50" s="58">
        <v>1116.9</v>
      </c>
      <c r="I50" s="58">
        <v>5.2232</v>
      </c>
      <c r="J50" s="58">
        <v>0</v>
      </c>
      <c r="K50" s="58">
        <v>13.771</v>
      </c>
      <c r="L50" s="58">
        <v>0.9368</v>
      </c>
      <c r="M50" s="58">
        <v>0.0042913</v>
      </c>
      <c r="N50">
        <v>0</v>
      </c>
      <c r="O50">
        <v>0</v>
      </c>
      <c r="P50">
        <v>0</v>
      </c>
    </row>
    <row r="51" spans="1:16" ht="12.75">
      <c r="A51" t="s">
        <v>124</v>
      </c>
      <c r="B51" s="57">
        <v>0.4400462962962963</v>
      </c>
      <c r="C51" s="58">
        <v>4269</v>
      </c>
      <c r="D51" s="58">
        <v>42279</v>
      </c>
      <c r="E51" s="58">
        <v>121980</v>
      </c>
      <c r="F51" s="58">
        <v>251.66</v>
      </c>
      <c r="G51" s="58">
        <v>16068</v>
      </c>
      <c r="H51" s="58">
        <v>1119.2</v>
      </c>
      <c r="I51" s="58">
        <v>6.5813</v>
      </c>
      <c r="J51" s="58">
        <v>0</v>
      </c>
      <c r="K51" s="58">
        <v>13.786</v>
      </c>
      <c r="L51" s="58">
        <v>0.9378</v>
      </c>
      <c r="M51" s="58">
        <v>0.0053955</v>
      </c>
      <c r="N51">
        <v>0</v>
      </c>
      <c r="O51">
        <v>0</v>
      </c>
      <c r="P51">
        <v>0</v>
      </c>
    </row>
    <row r="52" spans="1:16" ht="12.75">
      <c r="A52" t="s">
        <v>124</v>
      </c>
      <c r="B52" s="57">
        <v>0.44005787037037036</v>
      </c>
      <c r="C52" s="58">
        <v>4269</v>
      </c>
      <c r="D52" s="58">
        <v>42475</v>
      </c>
      <c r="E52" s="58">
        <v>121840</v>
      </c>
      <c r="F52" s="58">
        <v>256.65</v>
      </c>
      <c r="G52" s="58">
        <v>16082</v>
      </c>
      <c r="H52" s="58">
        <v>1128.1</v>
      </c>
      <c r="I52" s="58">
        <v>6.4741</v>
      </c>
      <c r="J52" s="58">
        <v>0</v>
      </c>
      <c r="K52" s="58">
        <v>13.778</v>
      </c>
      <c r="L52" s="58">
        <v>0.93727</v>
      </c>
      <c r="M52" s="58">
        <v>0.0053136</v>
      </c>
      <c r="N52">
        <v>0</v>
      </c>
      <c r="O52">
        <v>0</v>
      </c>
      <c r="P52">
        <v>0</v>
      </c>
    </row>
    <row r="53" spans="1:16" ht="12.75">
      <c r="A53" t="s">
        <v>124</v>
      </c>
      <c r="B53" s="57">
        <v>0.44006944444444446</v>
      </c>
      <c r="C53" s="58">
        <v>4269</v>
      </c>
      <c r="D53" s="58">
        <v>41878</v>
      </c>
      <c r="E53" s="58">
        <v>122210</v>
      </c>
      <c r="F53" s="58">
        <v>254.83</v>
      </c>
      <c r="G53" s="58">
        <v>16109</v>
      </c>
      <c r="H53" s="58">
        <v>1135.1</v>
      </c>
      <c r="I53" s="58">
        <v>3.2099</v>
      </c>
      <c r="J53" s="58">
        <v>0</v>
      </c>
      <c r="K53" s="58">
        <v>13.803</v>
      </c>
      <c r="L53" s="58">
        <v>0.93896</v>
      </c>
      <c r="M53" s="58">
        <v>0.0026271</v>
      </c>
      <c r="N53">
        <v>0</v>
      </c>
      <c r="O53">
        <v>0</v>
      </c>
      <c r="P53">
        <v>0</v>
      </c>
    </row>
    <row r="54" spans="1:16" ht="12.75">
      <c r="A54" t="s">
        <v>124</v>
      </c>
      <c r="B54" s="57">
        <v>0.4400810185185185</v>
      </c>
      <c r="C54" s="58">
        <v>4269</v>
      </c>
      <c r="D54" s="58">
        <v>41531</v>
      </c>
      <c r="E54" s="58">
        <v>122340</v>
      </c>
      <c r="F54" s="58">
        <v>260.67</v>
      </c>
      <c r="G54" s="58">
        <v>16080</v>
      </c>
      <c r="H54" s="58">
        <v>1108.7</v>
      </c>
      <c r="I54" s="58">
        <v>4.295</v>
      </c>
      <c r="J54" s="58">
        <v>0</v>
      </c>
      <c r="K54" s="58">
        <v>13.817</v>
      </c>
      <c r="L54" s="58">
        <v>0.93991</v>
      </c>
      <c r="M54" s="58">
        <v>0.0035104</v>
      </c>
      <c r="N54">
        <v>0</v>
      </c>
      <c r="O54">
        <v>0</v>
      </c>
      <c r="P54">
        <v>0</v>
      </c>
    </row>
    <row r="55" spans="1:16" ht="12.75">
      <c r="A55" t="s">
        <v>124</v>
      </c>
      <c r="B55" s="57">
        <v>0.44009259259259265</v>
      </c>
      <c r="C55" s="58">
        <v>4269</v>
      </c>
      <c r="D55" s="58">
        <v>41678</v>
      </c>
      <c r="E55" s="58">
        <v>122280</v>
      </c>
      <c r="F55" s="58">
        <v>264.54</v>
      </c>
      <c r="G55" s="58">
        <v>16075</v>
      </c>
      <c r="H55" s="58">
        <v>1092.6</v>
      </c>
      <c r="I55" s="58">
        <v>6.8858</v>
      </c>
      <c r="J55" s="58">
        <v>0</v>
      </c>
      <c r="K55" s="58">
        <v>13.812</v>
      </c>
      <c r="L55" s="58">
        <v>0.93959</v>
      </c>
      <c r="M55" s="58">
        <v>0.0056304</v>
      </c>
      <c r="N55">
        <v>0</v>
      </c>
      <c r="O55">
        <v>0</v>
      </c>
      <c r="P55">
        <v>0</v>
      </c>
    </row>
    <row r="56" spans="1:16" ht="12.75">
      <c r="A56" t="s">
        <v>124</v>
      </c>
      <c r="B56" s="57">
        <v>0.4401041666666667</v>
      </c>
      <c r="C56" s="58">
        <v>4269</v>
      </c>
      <c r="D56" s="58">
        <v>42834</v>
      </c>
      <c r="E56" s="58">
        <v>121740</v>
      </c>
      <c r="F56" s="58">
        <v>263.01</v>
      </c>
      <c r="G56" s="58">
        <v>16087</v>
      </c>
      <c r="H56" s="58">
        <v>1074</v>
      </c>
      <c r="I56" s="58">
        <v>5.4593</v>
      </c>
      <c r="J56" s="58">
        <v>0</v>
      </c>
      <c r="K56" s="58">
        <v>13.769</v>
      </c>
      <c r="L56" s="58">
        <v>0.93666</v>
      </c>
      <c r="M56" s="58">
        <v>0.0044853</v>
      </c>
      <c r="N56">
        <v>0</v>
      </c>
      <c r="O56">
        <v>0</v>
      </c>
      <c r="P56">
        <v>0</v>
      </c>
    </row>
    <row r="57" spans="1:16" ht="12.75">
      <c r="A57" t="s">
        <v>124</v>
      </c>
      <c r="B57" s="57">
        <v>0.4401157407407407</v>
      </c>
      <c r="C57" s="58">
        <v>4269</v>
      </c>
      <c r="D57" s="58">
        <v>43401</v>
      </c>
      <c r="E57" s="58">
        <v>121470</v>
      </c>
      <c r="F57" s="58">
        <v>251.47</v>
      </c>
      <c r="G57" s="58">
        <v>15996</v>
      </c>
      <c r="H57" s="58">
        <v>1062.5</v>
      </c>
      <c r="I57" s="58">
        <v>5.3879</v>
      </c>
      <c r="J57" s="58">
        <v>0</v>
      </c>
      <c r="K57" s="58">
        <v>13.742</v>
      </c>
      <c r="L57" s="58">
        <v>0.93484</v>
      </c>
      <c r="M57" s="58">
        <v>0.0044358</v>
      </c>
      <c r="N57">
        <v>0</v>
      </c>
      <c r="O57">
        <v>0</v>
      </c>
      <c r="P57">
        <v>0</v>
      </c>
    </row>
    <row r="58" spans="1:16" ht="12.75">
      <c r="A58" t="s">
        <v>124</v>
      </c>
      <c r="B58" s="57">
        <v>0.4401273148148148</v>
      </c>
      <c r="C58" s="58">
        <v>4269</v>
      </c>
      <c r="D58" s="58">
        <v>43216</v>
      </c>
      <c r="E58" s="58">
        <v>121480</v>
      </c>
      <c r="F58" s="58">
        <v>241.18</v>
      </c>
      <c r="G58" s="58">
        <v>16013</v>
      </c>
      <c r="H58" s="58">
        <v>1045.8</v>
      </c>
      <c r="I58" s="58">
        <v>4.4707</v>
      </c>
      <c r="J58" s="58">
        <v>0</v>
      </c>
      <c r="K58" s="58">
        <v>13.751</v>
      </c>
      <c r="L58" s="58">
        <v>0.93547</v>
      </c>
      <c r="M58" s="58">
        <v>0.00368</v>
      </c>
      <c r="N58">
        <v>0</v>
      </c>
      <c r="O58">
        <v>0</v>
      </c>
      <c r="P58">
        <v>0</v>
      </c>
    </row>
    <row r="59" spans="1:16" ht="12.75">
      <c r="A59" t="s">
        <v>124</v>
      </c>
      <c r="B59" s="57">
        <v>0.44013888888888886</v>
      </c>
      <c r="C59" s="58">
        <v>4269</v>
      </c>
      <c r="D59" s="58">
        <v>43295</v>
      </c>
      <c r="E59" s="58">
        <v>121480</v>
      </c>
      <c r="F59" s="58">
        <v>242.25</v>
      </c>
      <c r="G59" s="58">
        <v>16058</v>
      </c>
      <c r="H59" s="58">
        <v>1078.8</v>
      </c>
      <c r="I59" s="58">
        <v>5.3594</v>
      </c>
      <c r="J59" s="58">
        <v>0</v>
      </c>
      <c r="K59" s="58">
        <v>13.749</v>
      </c>
      <c r="L59" s="58">
        <v>0.93527</v>
      </c>
      <c r="M59" s="58">
        <v>0.0044116</v>
      </c>
      <c r="N59">
        <v>0</v>
      </c>
      <c r="O59">
        <v>0</v>
      </c>
      <c r="P59">
        <v>0</v>
      </c>
    </row>
    <row r="60" spans="1:16" ht="12.75">
      <c r="A60" t="s">
        <v>124</v>
      </c>
      <c r="B60" s="57">
        <v>0.44015046296296295</v>
      </c>
      <c r="C60" s="58">
        <v>4269</v>
      </c>
      <c r="D60" s="58">
        <v>43302</v>
      </c>
      <c r="E60" s="58">
        <v>121390</v>
      </c>
      <c r="F60" s="58">
        <v>244.54</v>
      </c>
      <c r="G60" s="58">
        <v>16028</v>
      </c>
      <c r="H60" s="58">
        <v>1064</v>
      </c>
      <c r="I60" s="58">
        <v>6.7518</v>
      </c>
      <c r="J60" s="58">
        <v>0</v>
      </c>
      <c r="K60" s="58">
        <v>13.747</v>
      </c>
      <c r="L60" s="58">
        <v>0.93518</v>
      </c>
      <c r="M60" s="58">
        <v>0.0055622</v>
      </c>
      <c r="N60">
        <v>0</v>
      </c>
      <c r="O60">
        <v>0</v>
      </c>
      <c r="P60">
        <v>0</v>
      </c>
    </row>
    <row r="61" spans="1:16" ht="12.75">
      <c r="A61" t="s">
        <v>124</v>
      </c>
      <c r="B61" s="57">
        <v>0.440162037037037</v>
      </c>
      <c r="C61" s="58">
        <v>4269</v>
      </c>
      <c r="D61" s="58">
        <v>43216</v>
      </c>
      <c r="E61" s="58">
        <v>121400</v>
      </c>
      <c r="F61" s="58">
        <v>244.82</v>
      </c>
      <c r="G61" s="58">
        <v>16044</v>
      </c>
      <c r="H61" s="58">
        <v>1081.4</v>
      </c>
      <c r="I61" s="58">
        <v>6.7345</v>
      </c>
      <c r="J61" s="58">
        <v>0</v>
      </c>
      <c r="K61" s="58">
        <v>13.75</v>
      </c>
      <c r="L61" s="58">
        <v>0.93536</v>
      </c>
      <c r="M61" s="58">
        <v>0.0055476</v>
      </c>
      <c r="N61">
        <v>0</v>
      </c>
      <c r="O61">
        <v>0</v>
      </c>
      <c r="P61">
        <v>0</v>
      </c>
    </row>
    <row r="62" spans="1:16" ht="12.75">
      <c r="A62" t="s">
        <v>124</v>
      </c>
      <c r="B62" s="57">
        <v>0.44017361111111114</v>
      </c>
      <c r="C62" s="58">
        <v>4269</v>
      </c>
      <c r="D62" s="58">
        <v>43590</v>
      </c>
      <c r="E62" s="58">
        <v>121270</v>
      </c>
      <c r="F62" s="58">
        <v>246.11</v>
      </c>
      <c r="G62" s="58">
        <v>16100</v>
      </c>
      <c r="H62" s="58">
        <v>1077.9</v>
      </c>
      <c r="I62" s="58">
        <v>8.0883</v>
      </c>
      <c r="J62" s="58">
        <v>0</v>
      </c>
      <c r="K62" s="58">
        <v>13.739</v>
      </c>
      <c r="L62" s="58">
        <v>0.93464</v>
      </c>
      <c r="M62" s="58">
        <v>0.0066692</v>
      </c>
      <c r="N62">
        <v>0</v>
      </c>
      <c r="O62">
        <v>0</v>
      </c>
      <c r="P62">
        <v>0</v>
      </c>
    </row>
    <row r="63" spans="1:16" ht="12.75">
      <c r="A63" t="s">
        <v>124</v>
      </c>
      <c r="B63" s="57">
        <v>0.4401851851851852</v>
      </c>
      <c r="C63" s="58">
        <v>4269</v>
      </c>
      <c r="D63" s="58">
        <v>43716</v>
      </c>
      <c r="E63" s="58">
        <v>121260</v>
      </c>
      <c r="F63" s="58">
        <v>243.05</v>
      </c>
      <c r="G63" s="58">
        <v>16049</v>
      </c>
      <c r="H63" s="58">
        <v>1067.5</v>
      </c>
      <c r="I63" s="58">
        <v>6.0564</v>
      </c>
      <c r="J63" s="58">
        <v>0</v>
      </c>
      <c r="K63" s="58">
        <v>13.732</v>
      </c>
      <c r="L63" s="58">
        <v>0.93418</v>
      </c>
      <c r="M63" s="58">
        <v>0.0049944</v>
      </c>
      <c r="N63">
        <v>0</v>
      </c>
      <c r="O63">
        <v>0</v>
      </c>
      <c r="P63">
        <v>0</v>
      </c>
    </row>
    <row r="64" spans="1:16" ht="12.75">
      <c r="A64" t="s">
        <v>124</v>
      </c>
      <c r="B64" s="57">
        <v>0.4401967592592593</v>
      </c>
      <c r="C64" s="58">
        <v>4269</v>
      </c>
      <c r="D64" s="58">
        <v>43277</v>
      </c>
      <c r="E64" s="58">
        <v>121560</v>
      </c>
      <c r="F64" s="58">
        <v>239.23</v>
      </c>
      <c r="G64" s="58">
        <v>16067</v>
      </c>
      <c r="H64" s="58">
        <v>1098.8</v>
      </c>
      <c r="I64" s="58">
        <v>6.7645</v>
      </c>
      <c r="J64" s="58">
        <v>0</v>
      </c>
      <c r="K64" s="58">
        <v>13.748</v>
      </c>
      <c r="L64" s="58">
        <v>0.93527</v>
      </c>
      <c r="M64" s="58">
        <v>0.0055649</v>
      </c>
      <c r="N64">
        <v>0</v>
      </c>
      <c r="O64">
        <v>0</v>
      </c>
      <c r="P64">
        <v>0</v>
      </c>
    </row>
    <row r="65" spans="1:16" ht="12.75">
      <c r="A65" t="s">
        <v>124</v>
      </c>
      <c r="B65" s="57">
        <v>0.4402083333333333</v>
      </c>
      <c r="C65" s="58">
        <v>4269</v>
      </c>
      <c r="D65" s="58">
        <v>43282</v>
      </c>
      <c r="E65" s="58">
        <v>121540</v>
      </c>
      <c r="F65" s="58">
        <v>240.65</v>
      </c>
      <c r="G65" s="58">
        <v>16001</v>
      </c>
      <c r="H65" s="58">
        <v>1117.1</v>
      </c>
      <c r="I65" s="58">
        <v>8.0695</v>
      </c>
      <c r="J65" s="58">
        <v>0</v>
      </c>
      <c r="K65" s="58">
        <v>13.743</v>
      </c>
      <c r="L65" s="58">
        <v>0.93488</v>
      </c>
      <c r="M65" s="58">
        <v>0.0066393</v>
      </c>
      <c r="N65">
        <v>0</v>
      </c>
      <c r="O65">
        <v>0</v>
      </c>
      <c r="P65">
        <v>0</v>
      </c>
    </row>
    <row r="66" spans="1:16" ht="12.75">
      <c r="A66" t="s">
        <v>124</v>
      </c>
      <c r="B66" s="57">
        <v>0.4402199074074074</v>
      </c>
      <c r="C66" s="58">
        <v>4269</v>
      </c>
      <c r="D66" s="58">
        <v>42375</v>
      </c>
      <c r="E66" s="58">
        <v>121970</v>
      </c>
      <c r="F66" s="58">
        <v>242.2</v>
      </c>
      <c r="G66" s="58">
        <v>16035</v>
      </c>
      <c r="H66" s="58">
        <v>1102.5</v>
      </c>
      <c r="I66" s="58">
        <v>6.2427</v>
      </c>
      <c r="J66" s="58">
        <v>0</v>
      </c>
      <c r="K66" s="58">
        <v>13.782</v>
      </c>
      <c r="L66" s="58">
        <v>0.93752</v>
      </c>
      <c r="M66" s="58">
        <v>0.0051188</v>
      </c>
      <c r="N66">
        <v>0</v>
      </c>
      <c r="O66">
        <v>0</v>
      </c>
      <c r="P66">
        <v>0</v>
      </c>
    </row>
    <row r="67" spans="1:16" ht="12.75">
      <c r="A67" t="s">
        <v>124</v>
      </c>
      <c r="B67" s="57">
        <v>0.44023148148148145</v>
      </c>
      <c r="C67" s="58">
        <v>4269</v>
      </c>
      <c r="D67" s="58">
        <v>42200</v>
      </c>
      <c r="E67" s="58">
        <v>122050</v>
      </c>
      <c r="F67" s="58">
        <v>249.68</v>
      </c>
      <c r="G67" s="58">
        <v>16108</v>
      </c>
      <c r="H67" s="58">
        <v>1104.1</v>
      </c>
      <c r="I67" s="58">
        <v>5.4231</v>
      </c>
      <c r="J67" s="58">
        <v>0</v>
      </c>
      <c r="K67" s="58">
        <v>13.793</v>
      </c>
      <c r="L67" s="58">
        <v>0.93827</v>
      </c>
      <c r="M67" s="58">
        <v>0.0044436</v>
      </c>
      <c r="N67">
        <v>0</v>
      </c>
      <c r="O67">
        <v>0</v>
      </c>
      <c r="P67">
        <v>0</v>
      </c>
    </row>
    <row r="68" spans="1:16" ht="12.75">
      <c r="A68" t="s">
        <v>124</v>
      </c>
      <c r="B68" s="57">
        <v>0.4402430555555556</v>
      </c>
      <c r="C68" s="58">
        <v>4269</v>
      </c>
      <c r="D68" s="58">
        <v>42998</v>
      </c>
      <c r="E68" s="58">
        <v>121800</v>
      </c>
      <c r="F68" s="58">
        <v>254.35</v>
      </c>
      <c r="G68" s="58">
        <v>15932</v>
      </c>
      <c r="H68" s="58">
        <v>1096.9</v>
      </c>
      <c r="I68" s="58">
        <v>5.0626</v>
      </c>
      <c r="J68" s="58">
        <v>0</v>
      </c>
      <c r="K68" s="58">
        <v>13.752</v>
      </c>
      <c r="L68" s="58">
        <v>0.93552</v>
      </c>
      <c r="M68" s="58">
        <v>0.0041565</v>
      </c>
      <c r="N68">
        <v>0</v>
      </c>
      <c r="O68">
        <v>0</v>
      </c>
      <c r="P68">
        <v>0</v>
      </c>
    </row>
    <row r="69" spans="1:16" ht="12.75">
      <c r="A69" t="s">
        <v>124</v>
      </c>
      <c r="B69" s="57">
        <v>0.44025462962962963</v>
      </c>
      <c r="C69" s="58">
        <v>4269</v>
      </c>
      <c r="D69" s="58">
        <v>42510</v>
      </c>
      <c r="E69" s="58">
        <v>121860</v>
      </c>
      <c r="F69" s="58">
        <v>246.11</v>
      </c>
      <c r="G69" s="58">
        <v>15935</v>
      </c>
      <c r="H69" s="58">
        <v>1094.1</v>
      </c>
      <c r="I69" s="58">
        <v>5.1631</v>
      </c>
      <c r="J69" s="58">
        <v>0</v>
      </c>
      <c r="K69" s="58">
        <v>13.771</v>
      </c>
      <c r="L69" s="58">
        <v>0.93678</v>
      </c>
      <c r="M69" s="58">
        <v>0.0042373</v>
      </c>
      <c r="N69">
        <v>0</v>
      </c>
      <c r="O69">
        <v>0</v>
      </c>
      <c r="P69">
        <v>0</v>
      </c>
    </row>
    <row r="70" spans="1:16" ht="12.75">
      <c r="A70" t="s">
        <v>124</v>
      </c>
      <c r="B70" s="57">
        <v>0.44026620370370373</v>
      </c>
      <c r="C70" s="58">
        <v>4269</v>
      </c>
      <c r="D70" s="58">
        <v>42008</v>
      </c>
      <c r="E70" s="58">
        <v>122200</v>
      </c>
      <c r="F70" s="58">
        <v>247.36</v>
      </c>
      <c r="G70" s="58">
        <v>16068</v>
      </c>
      <c r="H70" s="58">
        <v>1070.3</v>
      </c>
      <c r="I70" s="58">
        <v>6.1422</v>
      </c>
      <c r="J70" s="58">
        <v>0</v>
      </c>
      <c r="K70" s="58">
        <v>13.801</v>
      </c>
      <c r="L70" s="58">
        <v>0.93884</v>
      </c>
      <c r="M70" s="58">
        <v>0.0050256</v>
      </c>
      <c r="N70">
        <v>0</v>
      </c>
      <c r="O70">
        <v>0</v>
      </c>
      <c r="P70">
        <v>0</v>
      </c>
    </row>
    <row r="71" spans="1:16" ht="12.75">
      <c r="A71" t="s">
        <v>124</v>
      </c>
      <c r="B71" s="57">
        <v>0.44027777777777777</v>
      </c>
      <c r="C71" s="58">
        <v>4269</v>
      </c>
      <c r="D71" s="58">
        <v>42421</v>
      </c>
      <c r="E71" s="58">
        <v>121980</v>
      </c>
      <c r="F71" s="58">
        <v>256.33</v>
      </c>
      <c r="G71" s="58">
        <v>16059</v>
      </c>
      <c r="H71" s="58">
        <v>1034.4</v>
      </c>
      <c r="I71" s="58">
        <v>6.0847</v>
      </c>
      <c r="J71" s="58">
        <v>0</v>
      </c>
      <c r="K71" s="58">
        <v>13.787</v>
      </c>
      <c r="L71" s="58">
        <v>0.93789</v>
      </c>
      <c r="M71" s="58">
        <v>0.0049882</v>
      </c>
      <c r="N71">
        <v>0</v>
      </c>
      <c r="O71">
        <v>0</v>
      </c>
      <c r="P71">
        <v>0</v>
      </c>
    </row>
    <row r="72" spans="1:16" ht="12.75">
      <c r="A72" t="s">
        <v>124</v>
      </c>
      <c r="B72" s="57">
        <v>0.44028935185185186</v>
      </c>
      <c r="C72" s="58">
        <v>4269</v>
      </c>
      <c r="D72" s="58">
        <v>43318</v>
      </c>
      <c r="E72" s="58">
        <v>121500</v>
      </c>
      <c r="F72" s="58">
        <v>257.19</v>
      </c>
      <c r="G72" s="58">
        <v>15966</v>
      </c>
      <c r="H72" s="58">
        <v>1049.7</v>
      </c>
      <c r="I72" s="58">
        <v>4.49</v>
      </c>
      <c r="J72" s="58">
        <v>0</v>
      </c>
      <c r="K72" s="58">
        <v>13.745</v>
      </c>
      <c r="L72" s="58">
        <v>0.93501</v>
      </c>
      <c r="M72" s="58">
        <v>0.003695</v>
      </c>
      <c r="N72">
        <v>0</v>
      </c>
      <c r="O72">
        <v>0</v>
      </c>
      <c r="P72">
        <v>0</v>
      </c>
    </row>
    <row r="73" spans="1:16" ht="12.75">
      <c r="A73" t="s">
        <v>124</v>
      </c>
      <c r="B73" s="57">
        <v>0.4403009259259259</v>
      </c>
      <c r="C73" s="58">
        <v>4269</v>
      </c>
      <c r="D73" s="58">
        <v>43855</v>
      </c>
      <c r="E73" s="58">
        <v>121230</v>
      </c>
      <c r="F73" s="58">
        <v>246.35</v>
      </c>
      <c r="G73" s="58">
        <v>15972</v>
      </c>
      <c r="H73" s="58">
        <v>1058.2</v>
      </c>
      <c r="I73" s="58">
        <v>6.0657</v>
      </c>
      <c r="J73" s="58">
        <v>0</v>
      </c>
      <c r="K73" s="58">
        <v>13.723</v>
      </c>
      <c r="L73" s="58">
        <v>0.93355</v>
      </c>
      <c r="M73" s="58">
        <v>0.0050038</v>
      </c>
      <c r="N73">
        <v>0</v>
      </c>
      <c r="O73">
        <v>0</v>
      </c>
      <c r="P73">
        <v>0</v>
      </c>
    </row>
    <row r="74" spans="1:16" ht="12.75">
      <c r="A74" t="s">
        <v>124</v>
      </c>
      <c r="B74" s="57">
        <v>0.4403125</v>
      </c>
      <c r="C74" s="58">
        <v>4269</v>
      </c>
      <c r="D74" s="58">
        <v>43761</v>
      </c>
      <c r="E74" s="58">
        <v>121250</v>
      </c>
      <c r="F74" s="58">
        <v>236.66</v>
      </c>
      <c r="G74" s="58">
        <v>16006</v>
      </c>
      <c r="H74" s="58">
        <v>1054</v>
      </c>
      <c r="I74" s="58">
        <v>7.6351</v>
      </c>
      <c r="J74" s="58">
        <v>0</v>
      </c>
      <c r="K74" s="58">
        <v>13.729</v>
      </c>
      <c r="L74" s="58">
        <v>0.93396</v>
      </c>
      <c r="M74" s="58">
        <v>0.0062969</v>
      </c>
      <c r="N74">
        <v>0</v>
      </c>
      <c r="O74">
        <v>0</v>
      </c>
      <c r="P74">
        <v>0</v>
      </c>
    </row>
    <row r="75" spans="2:13" ht="12.75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ht="12.75"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ht="12.75"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ht="12.75"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ht="12.75"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ht="12.75"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ht="12.75"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ht="12.75"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ht="12.75">
      <c r="B83" s="57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ht="12.75">
      <c r="B84" s="57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ht="12.75">
      <c r="B85" s="57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ht="12.75"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ht="12.75"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ht="12.75">
      <c r="B88" s="57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ht="12.75"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ht="12.75"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ht="12.75">
      <c r="B91" s="57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ht="12.75">
      <c r="B92" s="57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ht="12.75">
      <c r="B93" s="57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ht="12.75">
      <c r="B94" s="57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ht="12.75">
      <c r="B95" s="57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ht="12.75"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ht="12.75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ht="12.75">
      <c r="B98" s="57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ht="12.75"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ht="12.75"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ht="12.75"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ht="12.75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ht="12.75"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ht="12.75"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ht="12.75"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ht="12.75"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ht="12.75"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ht="12.75"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ht="12.75"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ht="12.75"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ht="12.75"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ht="12.75"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ht="12.75"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ht="12.75"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ht="12.75"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ht="12.75"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ht="12.75"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ht="12.75"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ht="12.75">
      <c r="B119" s="57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ht="12.75"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ht="12.75">
      <c r="B121" s="57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ht="12.75">
      <c r="B122" s="57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ht="12.75">
      <c r="B123" s="57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ht="12.75">
      <c r="B124" s="57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ht="12.75">
      <c r="B125" s="57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ht="12.75">
      <c r="B126" s="57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ht="12.75">
      <c r="B127" s="57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ht="12.75">
      <c r="B128" s="57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ht="12.75">
      <c r="B129" s="57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ht="12.75">
      <c r="B130" s="57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ht="12.75">
      <c r="B131" s="57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ht="12.75">
      <c r="B132" s="57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ht="12.75">
      <c r="B133" s="57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ht="12.75">
      <c r="B134" s="57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49" ht="12.75">
      <c r="A149" s="65" t="s">
        <v>73</v>
      </c>
    </row>
    <row r="150" spans="1:16" ht="12.75">
      <c r="A150" t="s">
        <v>104</v>
      </c>
      <c r="B150" t="s">
        <v>105</v>
      </c>
      <c r="C150" t="s">
        <v>106</v>
      </c>
      <c r="D150" t="s">
        <v>107</v>
      </c>
      <c r="E150" t="s">
        <v>108</v>
      </c>
      <c r="F150" s="10" t="s">
        <v>109</v>
      </c>
      <c r="G150" t="s">
        <v>110</v>
      </c>
      <c r="H150" t="s">
        <v>111</v>
      </c>
      <c r="I150" t="s">
        <v>112</v>
      </c>
      <c r="J150" t="s">
        <v>91</v>
      </c>
      <c r="K150" t="s">
        <v>113</v>
      </c>
      <c r="L150" t="s">
        <v>114</v>
      </c>
      <c r="M150" t="s">
        <v>115</v>
      </c>
      <c r="N150" t="s">
        <v>116</v>
      </c>
      <c r="O150" t="s">
        <v>116</v>
      </c>
      <c r="P150" t="s">
        <v>116</v>
      </c>
    </row>
    <row r="151" spans="3:13" ht="12.75">
      <c r="C151" t="s">
        <v>18</v>
      </c>
      <c r="D151" t="s">
        <v>18</v>
      </c>
      <c r="E151" t="s">
        <v>18</v>
      </c>
      <c r="F151" s="10" t="s">
        <v>18</v>
      </c>
      <c r="G151" t="s">
        <v>18</v>
      </c>
      <c r="H151" t="s">
        <v>117</v>
      </c>
      <c r="I151" t="s">
        <v>18</v>
      </c>
      <c r="L151" t="s">
        <v>19</v>
      </c>
      <c r="M151" t="s">
        <v>118</v>
      </c>
    </row>
    <row r="152" spans="1:16" ht="12.75">
      <c r="A152" t="s">
        <v>124</v>
      </c>
      <c r="B152" s="57">
        <v>0.44266203703703705</v>
      </c>
      <c r="C152" s="58">
        <v>1271.7</v>
      </c>
      <c r="D152" s="58">
        <v>750.47</v>
      </c>
      <c r="E152" s="58">
        <v>147780</v>
      </c>
      <c r="F152" s="58">
        <v>122.34</v>
      </c>
      <c r="G152" s="58">
        <v>12336</v>
      </c>
      <c r="H152" s="58">
        <v>-142.52</v>
      </c>
      <c r="I152" s="58">
        <v>2.5109</v>
      </c>
      <c r="J152" s="58">
        <v>0</v>
      </c>
      <c r="K152" s="58">
        <v>15.391</v>
      </c>
      <c r="L152" s="58">
        <v>1.047</v>
      </c>
      <c r="M152" s="58">
        <v>0.0016994</v>
      </c>
      <c r="N152">
        <v>0</v>
      </c>
      <c r="O152">
        <v>0</v>
      </c>
      <c r="P152">
        <v>0</v>
      </c>
    </row>
    <row r="153" spans="1:16" ht="12.75">
      <c r="A153" t="s">
        <v>124</v>
      </c>
      <c r="B153" s="57">
        <v>0.44267361111111114</v>
      </c>
      <c r="C153" s="58">
        <v>1115.2</v>
      </c>
      <c r="D153" s="58">
        <v>692.27</v>
      </c>
      <c r="E153" s="58">
        <v>147650</v>
      </c>
      <c r="F153" s="58">
        <v>121.03</v>
      </c>
      <c r="G153" s="58">
        <v>12363</v>
      </c>
      <c r="H153" s="58">
        <v>-143.91</v>
      </c>
      <c r="I153" s="58">
        <v>5.0559</v>
      </c>
      <c r="J153" s="58">
        <v>0</v>
      </c>
      <c r="K153" s="58">
        <v>15.401</v>
      </c>
      <c r="L153" s="58">
        <v>1.0477</v>
      </c>
      <c r="M153" s="58">
        <v>0.0034243</v>
      </c>
      <c r="N153">
        <v>0</v>
      </c>
      <c r="O153">
        <v>0</v>
      </c>
      <c r="P153">
        <v>0</v>
      </c>
    </row>
    <row r="154" spans="1:16" ht="12.75">
      <c r="A154" t="s">
        <v>124</v>
      </c>
      <c r="B154" s="57">
        <v>0.4426851851851852</v>
      </c>
      <c r="C154" s="58">
        <v>903.99</v>
      </c>
      <c r="D154" s="58">
        <v>520.03</v>
      </c>
      <c r="E154" s="58">
        <v>147750</v>
      </c>
      <c r="F154" s="58">
        <v>132.45</v>
      </c>
      <c r="G154" s="58">
        <v>12343</v>
      </c>
      <c r="H154" s="58">
        <v>-150.52</v>
      </c>
      <c r="I154" s="58">
        <v>5.0314</v>
      </c>
      <c r="J154" s="58">
        <v>0</v>
      </c>
      <c r="K154" s="58">
        <v>15.41</v>
      </c>
      <c r="L154" s="58">
        <v>1.0483</v>
      </c>
      <c r="M154" s="58">
        <v>0.0034053</v>
      </c>
      <c r="N154">
        <v>0</v>
      </c>
      <c r="O154">
        <v>0</v>
      </c>
      <c r="P154">
        <v>0</v>
      </c>
    </row>
    <row r="155" spans="1:16" ht="12.75">
      <c r="A155" t="s">
        <v>124</v>
      </c>
      <c r="B155" s="57">
        <v>0.4426967592592593</v>
      </c>
      <c r="C155" s="58">
        <v>891.23</v>
      </c>
      <c r="D155" s="58">
        <v>459.91</v>
      </c>
      <c r="E155" s="58">
        <v>147930</v>
      </c>
      <c r="F155" s="58">
        <v>137.98</v>
      </c>
      <c r="G155" s="58">
        <v>12343</v>
      </c>
      <c r="H155" s="58">
        <v>-158.08</v>
      </c>
      <c r="I155" s="58">
        <v>6.2569</v>
      </c>
      <c r="J155" s="58">
        <v>0</v>
      </c>
      <c r="K155" s="58">
        <v>15.41</v>
      </c>
      <c r="L155" s="58">
        <v>1.0483</v>
      </c>
      <c r="M155" s="58">
        <v>0.0042298</v>
      </c>
      <c r="N155">
        <v>0</v>
      </c>
      <c r="O155">
        <v>0</v>
      </c>
      <c r="P155">
        <v>0</v>
      </c>
    </row>
    <row r="156" spans="1:16" ht="12.75">
      <c r="A156" t="s">
        <v>124</v>
      </c>
      <c r="B156" s="57">
        <v>0.4427083333333333</v>
      </c>
      <c r="C156" s="58">
        <v>971.08</v>
      </c>
      <c r="D156" s="58">
        <v>547.13</v>
      </c>
      <c r="E156" s="58">
        <v>147970</v>
      </c>
      <c r="F156" s="58">
        <v>123.8</v>
      </c>
      <c r="G156" s="58">
        <v>12308</v>
      </c>
      <c r="H156" s="58">
        <v>-161.51</v>
      </c>
      <c r="I156" s="58">
        <v>5.7626</v>
      </c>
      <c r="J156" s="58">
        <v>0</v>
      </c>
      <c r="K156" s="58">
        <v>15.404</v>
      </c>
      <c r="L156" s="58">
        <v>1.0479</v>
      </c>
      <c r="M156" s="58">
        <v>0.0038944</v>
      </c>
      <c r="N156">
        <v>0</v>
      </c>
      <c r="O156">
        <v>0</v>
      </c>
      <c r="P156">
        <v>0</v>
      </c>
    </row>
    <row r="157" spans="1:16" ht="12.75">
      <c r="A157" t="s">
        <v>124</v>
      </c>
      <c r="B157" s="57">
        <v>0.44271990740740735</v>
      </c>
      <c r="C157" s="58">
        <v>868.14</v>
      </c>
      <c r="D157" s="58">
        <v>515.34</v>
      </c>
      <c r="E157" s="58">
        <v>147880</v>
      </c>
      <c r="F157" s="58">
        <v>108.53</v>
      </c>
      <c r="G157" s="58">
        <v>12248</v>
      </c>
      <c r="H157" s="58">
        <v>-154.57</v>
      </c>
      <c r="I157" s="58">
        <v>3.7933</v>
      </c>
      <c r="J157" s="58">
        <v>0</v>
      </c>
      <c r="K157" s="58">
        <v>15.405</v>
      </c>
      <c r="L157" s="58">
        <v>1.048</v>
      </c>
      <c r="M157" s="58">
        <v>0.0025651</v>
      </c>
      <c r="N157">
        <v>0</v>
      </c>
      <c r="O157">
        <v>0</v>
      </c>
      <c r="P157">
        <v>0</v>
      </c>
    </row>
    <row r="158" spans="1:16" ht="12.75">
      <c r="A158" t="s">
        <v>124</v>
      </c>
      <c r="B158" s="57">
        <v>0.4427314814814815</v>
      </c>
      <c r="C158" s="58">
        <v>673.56</v>
      </c>
      <c r="D158" s="58">
        <v>424.23</v>
      </c>
      <c r="E158" s="58">
        <v>147910</v>
      </c>
      <c r="F158" s="58">
        <v>112.95</v>
      </c>
      <c r="G158" s="58">
        <v>12272</v>
      </c>
      <c r="H158" s="58">
        <v>-154.64</v>
      </c>
      <c r="I158" s="58">
        <v>5.3275</v>
      </c>
      <c r="J158" s="58">
        <v>0</v>
      </c>
      <c r="K158" s="58">
        <v>15.416</v>
      </c>
      <c r="L158" s="58">
        <v>1.0487</v>
      </c>
      <c r="M158" s="58">
        <v>0.0036018</v>
      </c>
      <c r="N158">
        <v>0</v>
      </c>
      <c r="O158">
        <v>0</v>
      </c>
      <c r="P158">
        <v>0</v>
      </c>
    </row>
    <row r="159" spans="1:16" ht="12.75">
      <c r="A159" t="s">
        <v>124</v>
      </c>
      <c r="B159" s="57">
        <v>0.44274305555555554</v>
      </c>
      <c r="C159" s="58">
        <v>470.15</v>
      </c>
      <c r="D159" s="58">
        <v>268.36</v>
      </c>
      <c r="E159" s="58">
        <v>147850</v>
      </c>
      <c r="F159" s="58">
        <v>127.63</v>
      </c>
      <c r="G159" s="58">
        <v>12326</v>
      </c>
      <c r="H159" s="58">
        <v>-150.43</v>
      </c>
      <c r="I159" s="58">
        <v>4.9256</v>
      </c>
      <c r="J159" s="58">
        <v>0</v>
      </c>
      <c r="K159" s="58">
        <v>15.429</v>
      </c>
      <c r="L159" s="58">
        <v>1.0496</v>
      </c>
      <c r="M159" s="58">
        <v>0.0033318</v>
      </c>
      <c r="N159">
        <v>0</v>
      </c>
      <c r="O159">
        <v>0</v>
      </c>
      <c r="P159">
        <v>0</v>
      </c>
    </row>
    <row r="160" spans="1:16" ht="12.75">
      <c r="A160" t="s">
        <v>124</v>
      </c>
      <c r="B160" s="57">
        <v>0.44275462962962964</v>
      </c>
      <c r="C160" s="58">
        <v>578.91</v>
      </c>
      <c r="D160" s="58">
        <v>284.08</v>
      </c>
      <c r="E160" s="58">
        <v>148410</v>
      </c>
      <c r="F160" s="58">
        <v>156.18</v>
      </c>
      <c r="G160" s="58">
        <v>12398</v>
      </c>
      <c r="H160" s="58">
        <v>-146.91</v>
      </c>
      <c r="I160" s="58">
        <v>4.5806</v>
      </c>
      <c r="J160" s="58">
        <v>0</v>
      </c>
      <c r="K160" s="58">
        <v>15.425</v>
      </c>
      <c r="L160" s="58">
        <v>1.0493</v>
      </c>
      <c r="M160" s="58">
        <v>0.0030861</v>
      </c>
      <c r="N160">
        <v>0</v>
      </c>
      <c r="O160">
        <v>0</v>
      </c>
      <c r="P160">
        <v>0</v>
      </c>
    </row>
    <row r="161" spans="1:16" ht="12.75">
      <c r="A161" t="s">
        <v>124</v>
      </c>
      <c r="B161" s="57">
        <v>0.4427662037037037</v>
      </c>
      <c r="C161" s="58">
        <v>668.15</v>
      </c>
      <c r="D161" s="58">
        <v>384</v>
      </c>
      <c r="E161" s="58">
        <v>148100</v>
      </c>
      <c r="F161" s="58">
        <v>120.56</v>
      </c>
      <c r="G161" s="58">
        <v>12344</v>
      </c>
      <c r="H161" s="58">
        <v>-148.65</v>
      </c>
      <c r="I161" s="58">
        <v>3.1157</v>
      </c>
      <c r="J161" s="58">
        <v>0</v>
      </c>
      <c r="K161" s="58">
        <v>15.419</v>
      </c>
      <c r="L161" s="58">
        <v>1.0489</v>
      </c>
      <c r="M161" s="58">
        <v>0.0021042</v>
      </c>
      <c r="N161">
        <v>0</v>
      </c>
      <c r="O161">
        <v>0</v>
      </c>
      <c r="P161">
        <v>0</v>
      </c>
    </row>
    <row r="162" spans="1:16" ht="12.75">
      <c r="A162" t="s">
        <v>124</v>
      </c>
      <c r="B162" s="57">
        <v>0.44277777777777777</v>
      </c>
      <c r="C162" s="58">
        <v>734.97</v>
      </c>
      <c r="D162" s="58">
        <v>382.19</v>
      </c>
      <c r="E162" s="58">
        <v>148070</v>
      </c>
      <c r="F162" s="58">
        <v>85.075</v>
      </c>
      <c r="G162" s="58">
        <v>12319</v>
      </c>
      <c r="H162" s="58">
        <v>-150.41</v>
      </c>
      <c r="I162" s="58">
        <v>2.8238</v>
      </c>
      <c r="J162" s="58">
        <v>0</v>
      </c>
      <c r="K162" s="58">
        <v>15.415</v>
      </c>
      <c r="L162" s="58">
        <v>1.0486</v>
      </c>
      <c r="M162" s="58">
        <v>0.0019073</v>
      </c>
      <c r="N162">
        <v>0</v>
      </c>
      <c r="O162">
        <v>0</v>
      </c>
      <c r="P162">
        <v>0</v>
      </c>
    </row>
    <row r="163" spans="1:16" ht="12.75">
      <c r="A163" t="s">
        <v>124</v>
      </c>
      <c r="B163" s="57">
        <v>0.4427893518518518</v>
      </c>
      <c r="C163" s="58">
        <v>847.31</v>
      </c>
      <c r="D163" s="58">
        <v>470.06</v>
      </c>
      <c r="E163" s="58">
        <v>148150</v>
      </c>
      <c r="F163" s="58">
        <v>81.635</v>
      </c>
      <c r="G163" s="58">
        <v>12201</v>
      </c>
      <c r="H163" s="58">
        <v>-151.11</v>
      </c>
      <c r="I163" s="58">
        <v>3.0461</v>
      </c>
      <c r="J163" s="58">
        <v>0</v>
      </c>
      <c r="K163" s="58">
        <v>15.401</v>
      </c>
      <c r="L163" s="58">
        <v>1.0477</v>
      </c>
      <c r="M163" s="58">
        <v>0.002056</v>
      </c>
      <c r="N163">
        <v>0</v>
      </c>
      <c r="O163">
        <v>0</v>
      </c>
      <c r="P163">
        <v>0</v>
      </c>
    </row>
    <row r="164" spans="1:16" ht="12.75">
      <c r="A164" t="s">
        <v>124</v>
      </c>
      <c r="B164" s="57">
        <v>0.44280092592592596</v>
      </c>
      <c r="C164" s="58">
        <v>813.73</v>
      </c>
      <c r="D164" s="58">
        <v>476.77</v>
      </c>
      <c r="E164" s="58">
        <v>147970</v>
      </c>
      <c r="F164" s="58">
        <v>76.646</v>
      </c>
      <c r="G164" s="58">
        <v>12219</v>
      </c>
      <c r="H164" s="58">
        <v>-148.17</v>
      </c>
      <c r="I164" s="58">
        <v>6.2589</v>
      </c>
      <c r="J164" s="58">
        <v>0</v>
      </c>
      <c r="K164" s="58">
        <v>15.404</v>
      </c>
      <c r="L164" s="58">
        <v>1.0479</v>
      </c>
      <c r="M164" s="58">
        <v>0.0042298</v>
      </c>
      <c r="N164">
        <v>0</v>
      </c>
      <c r="O164">
        <v>0</v>
      </c>
      <c r="P164">
        <v>0</v>
      </c>
    </row>
    <row r="165" spans="1:16" ht="12.75">
      <c r="A165" t="s">
        <v>124</v>
      </c>
      <c r="B165" s="57">
        <v>0.4428125</v>
      </c>
      <c r="C165" s="58">
        <v>709.49</v>
      </c>
      <c r="D165" s="58">
        <v>416.97</v>
      </c>
      <c r="E165" s="58">
        <v>147940</v>
      </c>
      <c r="F165" s="58">
        <v>80.186</v>
      </c>
      <c r="G165" s="58">
        <v>12269</v>
      </c>
      <c r="H165" s="58">
        <v>-148.48</v>
      </c>
      <c r="I165" s="58">
        <v>4.3438</v>
      </c>
      <c r="J165" s="58">
        <v>0</v>
      </c>
      <c r="K165" s="58">
        <v>15.413</v>
      </c>
      <c r="L165" s="58">
        <v>1.0485</v>
      </c>
      <c r="M165" s="58">
        <v>0.0029362</v>
      </c>
      <c r="N165">
        <v>0</v>
      </c>
      <c r="O165">
        <v>0</v>
      </c>
      <c r="P165">
        <v>0</v>
      </c>
    </row>
    <row r="166" spans="1:16" ht="12.75">
      <c r="A166" t="s">
        <v>124</v>
      </c>
      <c r="B166" s="57">
        <v>0.4428240740740741</v>
      </c>
      <c r="C166" s="58">
        <v>628.84</v>
      </c>
      <c r="D166" s="58">
        <v>352.26</v>
      </c>
      <c r="E166" s="58">
        <v>147980</v>
      </c>
      <c r="F166" s="58">
        <v>86.29</v>
      </c>
      <c r="G166" s="58">
        <v>12254</v>
      </c>
      <c r="H166" s="58">
        <v>-152.15</v>
      </c>
      <c r="I166" s="58">
        <v>3.191</v>
      </c>
      <c r="J166" s="58">
        <v>0</v>
      </c>
      <c r="K166" s="58">
        <v>15.416</v>
      </c>
      <c r="L166" s="58">
        <v>1.0487</v>
      </c>
      <c r="M166" s="58">
        <v>0.0021564</v>
      </c>
      <c r="N166">
        <v>0</v>
      </c>
      <c r="O166">
        <v>0</v>
      </c>
      <c r="P166">
        <v>0</v>
      </c>
    </row>
    <row r="167" spans="1:16" ht="12.75">
      <c r="A167" t="s">
        <v>124</v>
      </c>
      <c r="B167" s="57">
        <v>0.44283564814814813</v>
      </c>
      <c r="C167" s="58">
        <v>689.34</v>
      </c>
      <c r="D167" s="58">
        <v>368.56</v>
      </c>
      <c r="E167" s="58">
        <v>148090</v>
      </c>
      <c r="F167" s="58">
        <v>89.759</v>
      </c>
      <c r="G167" s="58">
        <v>12341</v>
      </c>
      <c r="H167" s="58">
        <v>-147.27</v>
      </c>
      <c r="I167" s="58">
        <v>4.6628</v>
      </c>
      <c r="J167" s="58">
        <v>0</v>
      </c>
      <c r="K167" s="58">
        <v>15.418</v>
      </c>
      <c r="L167" s="58">
        <v>1.0488</v>
      </c>
      <c r="M167" s="58">
        <v>0.0031484</v>
      </c>
      <c r="N167">
        <v>0</v>
      </c>
      <c r="O167">
        <v>0</v>
      </c>
      <c r="P167">
        <v>0</v>
      </c>
    </row>
    <row r="168" spans="1:16" ht="12.75">
      <c r="A168" t="s">
        <v>124</v>
      </c>
      <c r="B168" s="57">
        <v>0.4428472222222222</v>
      </c>
      <c r="C168" s="58">
        <v>763.75</v>
      </c>
      <c r="D168" s="58">
        <v>429.3</v>
      </c>
      <c r="E168" s="58">
        <v>148030</v>
      </c>
      <c r="F168" s="58">
        <v>81.347</v>
      </c>
      <c r="G168" s="58">
        <v>12402</v>
      </c>
      <c r="H168" s="58">
        <v>-140.32</v>
      </c>
      <c r="I168" s="58">
        <v>3.6422</v>
      </c>
      <c r="J168" s="58">
        <v>0</v>
      </c>
      <c r="K168" s="58">
        <v>15.418</v>
      </c>
      <c r="L168" s="58">
        <v>1.0488</v>
      </c>
      <c r="M168" s="58">
        <v>0.0024605</v>
      </c>
      <c r="N168">
        <v>0</v>
      </c>
      <c r="O168">
        <v>0</v>
      </c>
      <c r="P168">
        <v>0</v>
      </c>
    </row>
    <row r="169" spans="1:16" ht="12.75">
      <c r="A169" t="s">
        <v>124</v>
      </c>
      <c r="B169" s="57">
        <v>0.44285879629629626</v>
      </c>
      <c r="C169" s="58">
        <v>707.34</v>
      </c>
      <c r="D169" s="58">
        <v>416.91</v>
      </c>
      <c r="E169" s="58">
        <v>147920</v>
      </c>
      <c r="F169" s="58">
        <v>73.262</v>
      </c>
      <c r="G169" s="58">
        <v>12360</v>
      </c>
      <c r="H169" s="58">
        <v>-145.31</v>
      </c>
      <c r="I169" s="58">
        <v>3.5175</v>
      </c>
      <c r="J169" s="58">
        <v>0</v>
      </c>
      <c r="K169" s="58">
        <v>15.419</v>
      </c>
      <c r="L169" s="58">
        <v>1.0489</v>
      </c>
      <c r="M169" s="58">
        <v>0.0023779</v>
      </c>
      <c r="N169">
        <v>0</v>
      </c>
      <c r="O169">
        <v>0</v>
      </c>
      <c r="P169">
        <v>0</v>
      </c>
    </row>
    <row r="170" spans="1:16" ht="12.75">
      <c r="A170" t="s">
        <v>124</v>
      </c>
      <c r="B170" s="57">
        <v>0.4428703703703704</v>
      </c>
      <c r="C170" s="58">
        <v>748.88</v>
      </c>
      <c r="D170" s="58">
        <v>368.82</v>
      </c>
      <c r="E170" s="58">
        <v>148000</v>
      </c>
      <c r="F170" s="58">
        <v>79.057</v>
      </c>
      <c r="G170" s="58">
        <v>12375</v>
      </c>
      <c r="H170" s="58">
        <v>-148.16</v>
      </c>
      <c r="I170" s="58">
        <v>2.0623</v>
      </c>
      <c r="J170" s="58">
        <v>0</v>
      </c>
      <c r="K170" s="58">
        <v>15.418</v>
      </c>
      <c r="L170" s="58">
        <v>1.0488</v>
      </c>
      <c r="M170" s="58">
        <v>0.0013929</v>
      </c>
      <c r="N170">
        <v>0</v>
      </c>
      <c r="O170">
        <v>0</v>
      </c>
      <c r="P170">
        <v>0</v>
      </c>
    </row>
    <row r="171" spans="1:16" ht="12.75">
      <c r="A171" t="s">
        <v>124</v>
      </c>
      <c r="B171" s="57">
        <v>0.44288194444444445</v>
      </c>
      <c r="C171" s="58">
        <v>1017.9</v>
      </c>
      <c r="D171" s="58">
        <v>525.96</v>
      </c>
      <c r="E171" s="58">
        <v>148030</v>
      </c>
      <c r="F171" s="58">
        <v>80.292</v>
      </c>
      <c r="G171" s="58">
        <v>12340</v>
      </c>
      <c r="H171" s="58">
        <v>-146.76</v>
      </c>
      <c r="I171" s="58">
        <v>2.7623</v>
      </c>
      <c r="J171" s="58">
        <v>0</v>
      </c>
      <c r="K171" s="58">
        <v>15.402</v>
      </c>
      <c r="L171" s="58">
        <v>1.0478</v>
      </c>
      <c r="M171" s="58">
        <v>0.0018661</v>
      </c>
      <c r="N171">
        <v>0</v>
      </c>
      <c r="O171">
        <v>0</v>
      </c>
      <c r="P171">
        <v>0</v>
      </c>
    </row>
    <row r="172" spans="1:16" ht="12.75">
      <c r="A172" t="s">
        <v>124</v>
      </c>
      <c r="B172" s="57">
        <v>0.44289351851851855</v>
      </c>
      <c r="C172" s="58">
        <v>1068.6</v>
      </c>
      <c r="D172" s="58">
        <v>654.26</v>
      </c>
      <c r="E172" s="58">
        <v>147950</v>
      </c>
      <c r="F172" s="58">
        <v>69.085</v>
      </c>
      <c r="G172" s="58">
        <v>12300</v>
      </c>
      <c r="H172" s="58">
        <v>-144.19</v>
      </c>
      <c r="I172" s="58">
        <v>3.2445</v>
      </c>
      <c r="J172" s="58">
        <v>0</v>
      </c>
      <c r="K172" s="58">
        <v>15.397</v>
      </c>
      <c r="L172" s="58">
        <v>1.0474</v>
      </c>
      <c r="M172" s="58">
        <v>0.0021933</v>
      </c>
      <c r="N172">
        <v>0</v>
      </c>
      <c r="O172">
        <v>0</v>
      </c>
      <c r="P172">
        <v>0</v>
      </c>
    </row>
    <row r="173" spans="1:16" ht="12.75">
      <c r="A173" t="s">
        <v>124</v>
      </c>
      <c r="B173" s="57">
        <v>0.4429050925925926</v>
      </c>
      <c r="C173" s="58">
        <v>925.87</v>
      </c>
      <c r="D173" s="58">
        <v>536.12</v>
      </c>
      <c r="E173" s="58">
        <v>147830</v>
      </c>
      <c r="F173" s="58">
        <v>71.723</v>
      </c>
      <c r="G173" s="58">
        <v>12286</v>
      </c>
      <c r="H173" s="58">
        <v>-148.73</v>
      </c>
      <c r="I173" s="58">
        <v>5.3731</v>
      </c>
      <c r="J173" s="58">
        <v>0</v>
      </c>
      <c r="K173" s="58">
        <v>15.404</v>
      </c>
      <c r="L173" s="58">
        <v>1.0479</v>
      </c>
      <c r="M173" s="58">
        <v>0.0036345</v>
      </c>
      <c r="N173">
        <v>0</v>
      </c>
      <c r="O173">
        <v>0</v>
      </c>
      <c r="P173">
        <v>0</v>
      </c>
    </row>
    <row r="174" spans="1:16" ht="12.75">
      <c r="A174" t="s">
        <v>124</v>
      </c>
      <c r="B174" s="57">
        <v>0.4429166666666667</v>
      </c>
      <c r="C174" s="58">
        <v>894.33</v>
      </c>
      <c r="D174" s="58">
        <v>477.08</v>
      </c>
      <c r="E174" s="58">
        <v>147990</v>
      </c>
      <c r="F174" s="58">
        <v>82.919</v>
      </c>
      <c r="G174" s="58">
        <v>12321</v>
      </c>
      <c r="H174" s="58">
        <v>-151.35</v>
      </c>
      <c r="I174" s="58">
        <v>6.2737</v>
      </c>
      <c r="J174" s="58">
        <v>0</v>
      </c>
      <c r="K174" s="58">
        <v>15.408</v>
      </c>
      <c r="L174" s="58">
        <v>1.0481</v>
      </c>
      <c r="M174" s="58">
        <v>0.0042392</v>
      </c>
      <c r="N174">
        <v>0</v>
      </c>
      <c r="O174">
        <v>0</v>
      </c>
      <c r="P174">
        <v>0</v>
      </c>
    </row>
    <row r="175" spans="1:16" ht="12.75">
      <c r="A175" t="s">
        <v>124</v>
      </c>
      <c r="B175" s="57">
        <v>0.4429282407407407</v>
      </c>
      <c r="C175" s="58">
        <v>952.14</v>
      </c>
      <c r="D175" s="58">
        <v>527.5</v>
      </c>
      <c r="E175" s="58">
        <v>148090</v>
      </c>
      <c r="F175" s="58">
        <v>81.773</v>
      </c>
      <c r="G175" s="58">
        <v>12321</v>
      </c>
      <c r="H175" s="58">
        <v>-145.72</v>
      </c>
      <c r="I175" s="58">
        <v>6.5779</v>
      </c>
      <c r="J175" s="58">
        <v>0</v>
      </c>
      <c r="K175" s="58">
        <v>15.404</v>
      </c>
      <c r="L175" s="58">
        <v>1.0479</v>
      </c>
      <c r="M175" s="58">
        <v>0.0044418</v>
      </c>
      <c r="N175">
        <v>0</v>
      </c>
      <c r="O175">
        <v>0</v>
      </c>
      <c r="P175">
        <v>0</v>
      </c>
    </row>
    <row r="176" spans="1:16" ht="12.75">
      <c r="A176" t="s">
        <v>124</v>
      </c>
      <c r="B176" s="57">
        <v>0.44293981481481487</v>
      </c>
      <c r="C176" s="58">
        <v>848.62</v>
      </c>
      <c r="D176" s="58">
        <v>511.82</v>
      </c>
      <c r="E176" s="58">
        <v>147950</v>
      </c>
      <c r="F176" s="58">
        <v>76.997</v>
      </c>
      <c r="G176" s="58">
        <v>12323</v>
      </c>
      <c r="H176" s="58">
        <v>-146.2</v>
      </c>
      <c r="I176" s="58">
        <v>3.6491</v>
      </c>
      <c r="J176" s="58">
        <v>0</v>
      </c>
      <c r="K176" s="58">
        <v>15.41</v>
      </c>
      <c r="L176" s="58">
        <v>1.0483</v>
      </c>
      <c r="M176" s="58">
        <v>0.0024664</v>
      </c>
      <c r="N176">
        <v>0</v>
      </c>
      <c r="O176">
        <v>0</v>
      </c>
      <c r="P176">
        <v>0</v>
      </c>
    </row>
    <row r="177" spans="1:16" ht="12.75">
      <c r="A177" t="s">
        <v>124</v>
      </c>
      <c r="B177" s="57">
        <v>0.4429513888888889</v>
      </c>
      <c r="C177" s="58">
        <v>699.94</v>
      </c>
      <c r="D177" s="58">
        <v>399.46</v>
      </c>
      <c r="E177" s="58">
        <v>147980</v>
      </c>
      <c r="F177" s="58">
        <v>80.859</v>
      </c>
      <c r="G177" s="58">
        <v>12326</v>
      </c>
      <c r="H177" s="58">
        <v>-153.32</v>
      </c>
      <c r="I177" s="58">
        <v>3.761</v>
      </c>
      <c r="J177" s="58">
        <v>0</v>
      </c>
      <c r="K177" s="58">
        <v>15.417</v>
      </c>
      <c r="L177" s="58">
        <v>1.0488</v>
      </c>
      <c r="M177" s="58">
        <v>0.0025411</v>
      </c>
      <c r="N177">
        <v>0</v>
      </c>
      <c r="O177">
        <v>0</v>
      </c>
      <c r="P177">
        <v>0</v>
      </c>
    </row>
    <row r="178" spans="1:16" ht="12.75">
      <c r="A178" t="s">
        <v>124</v>
      </c>
      <c r="B178" s="57">
        <v>0.44296296296296295</v>
      </c>
      <c r="C178" s="58">
        <v>746.02</v>
      </c>
      <c r="D178" s="58">
        <v>382.69</v>
      </c>
      <c r="E178" s="58">
        <v>148130</v>
      </c>
      <c r="F178" s="58">
        <v>86.593</v>
      </c>
      <c r="G178" s="58">
        <v>12310</v>
      </c>
      <c r="H178" s="58">
        <v>-144.93</v>
      </c>
      <c r="I178" s="58">
        <v>5.6127</v>
      </c>
      <c r="J178" s="58">
        <v>0</v>
      </c>
      <c r="K178" s="58">
        <v>15.413</v>
      </c>
      <c r="L178" s="58">
        <v>1.0485</v>
      </c>
      <c r="M178" s="58">
        <v>0.003789</v>
      </c>
      <c r="N178">
        <v>0</v>
      </c>
      <c r="O178">
        <v>0</v>
      </c>
      <c r="P178">
        <v>0</v>
      </c>
    </row>
    <row r="179" spans="1:16" ht="12.75">
      <c r="A179" t="s">
        <v>124</v>
      </c>
      <c r="B179" s="57">
        <v>0.44297453703703704</v>
      </c>
      <c r="C179" s="58">
        <v>829.04</v>
      </c>
      <c r="D179" s="58">
        <v>479.76</v>
      </c>
      <c r="E179" s="58">
        <v>148020</v>
      </c>
      <c r="F179" s="58">
        <v>78.068</v>
      </c>
      <c r="G179" s="58">
        <v>12298</v>
      </c>
      <c r="H179" s="58">
        <v>-136.91</v>
      </c>
      <c r="I179" s="58">
        <v>3.9842</v>
      </c>
      <c r="J179" s="58">
        <v>0</v>
      </c>
      <c r="K179" s="58">
        <v>15.408</v>
      </c>
      <c r="L179" s="58">
        <v>1.0481</v>
      </c>
      <c r="M179" s="58">
        <v>0.0026915</v>
      </c>
      <c r="N179">
        <v>0</v>
      </c>
      <c r="O179">
        <v>0</v>
      </c>
      <c r="P179">
        <v>0</v>
      </c>
    </row>
    <row r="180" spans="1:16" ht="12.75">
      <c r="A180" t="s">
        <v>124</v>
      </c>
      <c r="B180" s="57">
        <v>0.4429861111111111</v>
      </c>
      <c r="C180" s="58">
        <v>623.45</v>
      </c>
      <c r="D180" s="58">
        <v>399.76</v>
      </c>
      <c r="E180" s="58">
        <v>147850</v>
      </c>
      <c r="F180" s="58">
        <v>71.104</v>
      </c>
      <c r="G180" s="58">
        <v>12338</v>
      </c>
      <c r="H180" s="58">
        <v>-136.25</v>
      </c>
      <c r="I180" s="58">
        <v>2.9004</v>
      </c>
      <c r="J180" s="58">
        <v>0</v>
      </c>
      <c r="K180" s="58">
        <v>15.421</v>
      </c>
      <c r="L180" s="58">
        <v>1.049</v>
      </c>
      <c r="M180" s="58">
        <v>0.0019617</v>
      </c>
      <c r="N180">
        <v>0</v>
      </c>
      <c r="O180">
        <v>0</v>
      </c>
      <c r="P180">
        <v>0</v>
      </c>
    </row>
    <row r="181" spans="1:16" ht="12.75">
      <c r="A181" t="s">
        <v>124</v>
      </c>
      <c r="B181" s="57">
        <v>0.4429976851851852</v>
      </c>
      <c r="C181" s="58">
        <v>671.56</v>
      </c>
      <c r="D181" s="58">
        <v>303.76</v>
      </c>
      <c r="E181" s="58">
        <v>148170</v>
      </c>
      <c r="F181" s="58">
        <v>101.54</v>
      </c>
      <c r="G181" s="58">
        <v>12327</v>
      </c>
      <c r="H181" s="58">
        <v>-133.79</v>
      </c>
      <c r="I181" s="58">
        <v>3.5927</v>
      </c>
      <c r="J181" s="58">
        <v>0</v>
      </c>
      <c r="K181" s="58">
        <v>15.416</v>
      </c>
      <c r="L181" s="58">
        <v>1.0487</v>
      </c>
      <c r="M181" s="58">
        <v>0.0024246</v>
      </c>
      <c r="N181">
        <v>0</v>
      </c>
      <c r="O181">
        <v>0</v>
      </c>
      <c r="P181">
        <v>0</v>
      </c>
    </row>
    <row r="182" spans="1:16" ht="12.75">
      <c r="A182" t="s">
        <v>124</v>
      </c>
      <c r="B182" s="57">
        <v>0.4430092592592592</v>
      </c>
      <c r="C182" s="58">
        <v>1026.6</v>
      </c>
      <c r="D182" s="58">
        <v>534.89</v>
      </c>
      <c r="E182" s="58">
        <v>148170</v>
      </c>
      <c r="F182" s="58">
        <v>104.78</v>
      </c>
      <c r="G182" s="58">
        <v>12407</v>
      </c>
      <c r="H182" s="58">
        <v>-137.35</v>
      </c>
      <c r="I182" s="58">
        <v>4.0343</v>
      </c>
      <c r="J182" s="58">
        <v>0</v>
      </c>
      <c r="K182" s="58">
        <v>15.405</v>
      </c>
      <c r="L182" s="58">
        <v>1.0479</v>
      </c>
      <c r="M182" s="58">
        <v>0.0027231</v>
      </c>
      <c r="N182">
        <v>0</v>
      </c>
      <c r="O182">
        <v>0</v>
      </c>
      <c r="P182">
        <v>0</v>
      </c>
    </row>
    <row r="183" spans="1:16" ht="12.75">
      <c r="A183" t="s">
        <v>124</v>
      </c>
      <c r="B183" s="57">
        <v>0.44302083333333336</v>
      </c>
      <c r="C183" s="58">
        <v>1108.4</v>
      </c>
      <c r="D183" s="58">
        <v>672.79</v>
      </c>
      <c r="E183" s="58">
        <v>147880</v>
      </c>
      <c r="F183" s="58">
        <v>69.695</v>
      </c>
      <c r="G183" s="58">
        <v>12367</v>
      </c>
      <c r="H183" s="58">
        <v>-137.74</v>
      </c>
      <c r="I183" s="58">
        <v>4.4449</v>
      </c>
      <c r="J183" s="58">
        <v>0</v>
      </c>
      <c r="K183" s="58">
        <v>15.4</v>
      </c>
      <c r="L183" s="58">
        <v>1.0476</v>
      </c>
      <c r="M183" s="58">
        <v>0.0030056</v>
      </c>
      <c r="N183">
        <v>0</v>
      </c>
      <c r="O183">
        <v>0</v>
      </c>
      <c r="P183">
        <v>0</v>
      </c>
    </row>
    <row r="184" spans="1:16" ht="12.75">
      <c r="A184" t="s">
        <v>124</v>
      </c>
      <c r="B184" s="57">
        <v>0.4430324074074074</v>
      </c>
      <c r="C184" s="58">
        <v>982.17</v>
      </c>
      <c r="D184" s="58">
        <v>567.95</v>
      </c>
      <c r="E184" s="58">
        <v>147840</v>
      </c>
      <c r="F184" s="58">
        <v>63.093</v>
      </c>
      <c r="G184" s="58">
        <v>12384</v>
      </c>
      <c r="H184" s="58">
        <v>-133.14</v>
      </c>
      <c r="I184" s="58">
        <v>4.1649</v>
      </c>
      <c r="J184" s="58">
        <v>0</v>
      </c>
      <c r="K184" s="58">
        <v>15.407</v>
      </c>
      <c r="L184" s="58">
        <v>1.0481</v>
      </c>
      <c r="M184" s="58">
        <v>0.0028171</v>
      </c>
      <c r="N184">
        <v>0</v>
      </c>
      <c r="O184">
        <v>0</v>
      </c>
      <c r="P184">
        <v>0</v>
      </c>
    </row>
    <row r="185" spans="1:16" ht="12.75">
      <c r="A185" t="s">
        <v>124</v>
      </c>
      <c r="B185" s="57">
        <v>0.4430439814814815</v>
      </c>
      <c r="C185" s="58">
        <v>870.81</v>
      </c>
      <c r="D185" s="58">
        <v>495.47</v>
      </c>
      <c r="E185" s="58">
        <v>147830</v>
      </c>
      <c r="F185" s="58">
        <v>76.308</v>
      </c>
      <c r="G185" s="58">
        <v>12485</v>
      </c>
      <c r="H185" s="58">
        <v>-134.87</v>
      </c>
      <c r="I185" s="58">
        <v>3.8826</v>
      </c>
      <c r="J185" s="58">
        <v>0</v>
      </c>
      <c r="K185" s="58">
        <v>15.419</v>
      </c>
      <c r="L185" s="58">
        <v>1.0489</v>
      </c>
      <c r="M185" s="58">
        <v>0.0026265</v>
      </c>
      <c r="N185">
        <v>0</v>
      </c>
      <c r="O185">
        <v>0</v>
      </c>
      <c r="P185">
        <v>0</v>
      </c>
    </row>
    <row r="186" spans="1:16" ht="12.75">
      <c r="A186" t="s">
        <v>124</v>
      </c>
      <c r="B186" s="57">
        <v>0.44305555555555554</v>
      </c>
      <c r="C186" s="58">
        <v>830.47</v>
      </c>
      <c r="D186" s="58">
        <v>442.69</v>
      </c>
      <c r="E186" s="58">
        <v>147930</v>
      </c>
      <c r="F186" s="58">
        <v>83.468</v>
      </c>
      <c r="G186" s="58">
        <v>12438</v>
      </c>
      <c r="H186" s="58">
        <v>-135.57</v>
      </c>
      <c r="I186" s="58">
        <v>3.9037</v>
      </c>
      <c r="J186" s="58">
        <v>0</v>
      </c>
      <c r="K186" s="58">
        <v>15.417</v>
      </c>
      <c r="L186" s="58">
        <v>1.0488</v>
      </c>
      <c r="M186" s="58">
        <v>0.0026388</v>
      </c>
      <c r="N186">
        <v>0</v>
      </c>
      <c r="O186">
        <v>0</v>
      </c>
      <c r="P186">
        <v>0</v>
      </c>
    </row>
    <row r="187" spans="1:16" ht="12.75">
      <c r="A187" t="s">
        <v>124</v>
      </c>
      <c r="B187" s="57">
        <v>0.44306712962962963</v>
      </c>
      <c r="C187" s="58">
        <v>931.64</v>
      </c>
      <c r="D187" s="58">
        <v>494.25</v>
      </c>
      <c r="E187" s="58">
        <v>148070</v>
      </c>
      <c r="F187" s="58">
        <v>83.674</v>
      </c>
      <c r="G187" s="58">
        <v>12390</v>
      </c>
      <c r="H187" s="58">
        <v>-141.41</v>
      </c>
      <c r="I187" s="58">
        <v>4.0906</v>
      </c>
      <c r="J187" s="58">
        <v>0</v>
      </c>
      <c r="K187" s="58">
        <v>15.409</v>
      </c>
      <c r="L187" s="58">
        <v>1.0482</v>
      </c>
      <c r="M187" s="58">
        <v>0.0027625</v>
      </c>
      <c r="N187">
        <v>0</v>
      </c>
      <c r="O187">
        <v>0</v>
      </c>
      <c r="P187">
        <v>0</v>
      </c>
    </row>
    <row r="188" spans="1:16" ht="12.75">
      <c r="A188" t="s">
        <v>124</v>
      </c>
      <c r="B188" s="57">
        <v>0.44307870370370367</v>
      </c>
      <c r="C188" s="58">
        <v>961.47</v>
      </c>
      <c r="D188" s="58">
        <v>554.78</v>
      </c>
      <c r="E188" s="58">
        <v>147960</v>
      </c>
      <c r="F188" s="58">
        <v>77.754</v>
      </c>
      <c r="G188" s="58">
        <v>12396</v>
      </c>
      <c r="H188" s="58">
        <v>-146.11</v>
      </c>
      <c r="I188" s="58">
        <v>4.3017</v>
      </c>
      <c r="J188" s="58">
        <v>0</v>
      </c>
      <c r="K188" s="58">
        <v>15.409</v>
      </c>
      <c r="L188" s="58">
        <v>1.0482</v>
      </c>
      <c r="M188" s="58">
        <v>0.0029079</v>
      </c>
      <c r="N188">
        <v>0</v>
      </c>
      <c r="O188">
        <v>0</v>
      </c>
      <c r="P188">
        <v>0</v>
      </c>
    </row>
    <row r="189" spans="1:16" ht="12.75">
      <c r="A189" t="s">
        <v>124</v>
      </c>
      <c r="B189" s="57">
        <v>0.4430902777777778</v>
      </c>
      <c r="C189" s="58">
        <v>896.93</v>
      </c>
      <c r="D189" s="58">
        <v>517.56</v>
      </c>
      <c r="E189" s="58">
        <v>147970</v>
      </c>
      <c r="F189" s="58">
        <v>76.269</v>
      </c>
      <c r="G189" s="58">
        <v>12370</v>
      </c>
      <c r="H189" s="58">
        <v>-146.89</v>
      </c>
      <c r="I189" s="58">
        <v>3.3717</v>
      </c>
      <c r="J189" s="58">
        <v>0</v>
      </c>
      <c r="K189" s="58">
        <v>15.41</v>
      </c>
      <c r="L189" s="58">
        <v>1.0483</v>
      </c>
      <c r="M189" s="58">
        <v>0.0022786</v>
      </c>
      <c r="N189">
        <v>0</v>
      </c>
      <c r="O189">
        <v>0</v>
      </c>
      <c r="P189">
        <v>0</v>
      </c>
    </row>
    <row r="190" spans="1:16" ht="12.75">
      <c r="A190" t="s">
        <v>124</v>
      </c>
      <c r="B190" s="57">
        <v>0.44310185185185186</v>
      </c>
      <c r="C190" s="58">
        <v>734.46</v>
      </c>
      <c r="D190" s="58">
        <v>456.47</v>
      </c>
      <c r="E190" s="58">
        <v>147860</v>
      </c>
      <c r="F190" s="58">
        <v>81.778</v>
      </c>
      <c r="G190" s="58">
        <v>12440</v>
      </c>
      <c r="H190" s="58">
        <v>-146.27</v>
      </c>
      <c r="I190" s="58">
        <v>5.0992</v>
      </c>
      <c r="J190" s="58">
        <v>0</v>
      </c>
      <c r="K190" s="58">
        <v>15.423</v>
      </c>
      <c r="L190" s="58">
        <v>1.0492</v>
      </c>
      <c r="M190" s="58">
        <v>0.0034489</v>
      </c>
      <c r="N190">
        <v>0</v>
      </c>
      <c r="O190">
        <v>0</v>
      </c>
      <c r="P190">
        <v>0</v>
      </c>
    </row>
    <row r="191" spans="1:16" ht="12.75">
      <c r="A191" t="s">
        <v>124</v>
      </c>
      <c r="B191" s="57">
        <v>0.44311342592592595</v>
      </c>
      <c r="C191" s="58">
        <v>467.9</v>
      </c>
      <c r="D191" s="58">
        <v>307.45</v>
      </c>
      <c r="E191" s="58">
        <v>147760</v>
      </c>
      <c r="F191" s="58">
        <v>88.635</v>
      </c>
      <c r="G191" s="58">
        <v>12483</v>
      </c>
      <c r="H191" s="58">
        <v>-147.03</v>
      </c>
      <c r="I191" s="58">
        <v>4.4433</v>
      </c>
      <c r="J191" s="58">
        <v>0</v>
      </c>
      <c r="K191" s="58">
        <v>15.44</v>
      </c>
      <c r="L191" s="58">
        <v>1.0503</v>
      </c>
      <c r="M191" s="58">
        <v>0.0030073</v>
      </c>
      <c r="N191">
        <v>0</v>
      </c>
      <c r="O191">
        <v>0</v>
      </c>
      <c r="P191">
        <v>0</v>
      </c>
    </row>
    <row r="192" spans="1:16" ht="12.75">
      <c r="A192" t="s">
        <v>124</v>
      </c>
      <c r="B192" s="57">
        <v>0.443125</v>
      </c>
      <c r="C192" s="58">
        <v>383.31</v>
      </c>
      <c r="D192" s="58">
        <v>208.59</v>
      </c>
      <c r="E192" s="58">
        <v>148100</v>
      </c>
      <c r="F192" s="58">
        <v>123.36</v>
      </c>
      <c r="G192" s="58">
        <v>12443</v>
      </c>
      <c r="H192" s="58">
        <v>-147.55</v>
      </c>
      <c r="I192" s="58">
        <v>4.2292</v>
      </c>
      <c r="J192" s="58">
        <v>0</v>
      </c>
      <c r="K192" s="58">
        <v>15.439</v>
      </c>
      <c r="L192" s="58">
        <v>1.0503</v>
      </c>
      <c r="M192" s="58">
        <v>0.0028549</v>
      </c>
      <c r="N192">
        <v>0</v>
      </c>
      <c r="O192">
        <v>0</v>
      </c>
      <c r="P192">
        <v>0</v>
      </c>
    </row>
    <row r="193" spans="1:16" ht="12.75">
      <c r="A193" t="s">
        <v>124</v>
      </c>
      <c r="B193" s="57">
        <v>0.4431365740740741</v>
      </c>
      <c r="C193" s="58">
        <v>484.55</v>
      </c>
      <c r="D193" s="58">
        <v>268.73</v>
      </c>
      <c r="E193" s="58">
        <v>148310</v>
      </c>
      <c r="F193" s="58">
        <v>130.66</v>
      </c>
      <c r="G193" s="58">
        <v>12360</v>
      </c>
      <c r="H193" s="58">
        <v>-144.67</v>
      </c>
      <c r="I193" s="58">
        <v>3.4134</v>
      </c>
      <c r="J193" s="58">
        <v>0</v>
      </c>
      <c r="K193" s="58">
        <v>15.427</v>
      </c>
      <c r="L193" s="58">
        <v>1.0495</v>
      </c>
      <c r="M193" s="58">
        <v>0.0023017</v>
      </c>
      <c r="N193">
        <v>0</v>
      </c>
      <c r="O193">
        <v>0</v>
      </c>
      <c r="P193">
        <v>0</v>
      </c>
    </row>
    <row r="194" spans="1:16" ht="12.75">
      <c r="A194" t="s">
        <v>124</v>
      </c>
      <c r="B194" s="57">
        <v>0.4431481481481481</v>
      </c>
      <c r="C194" s="58">
        <v>492.26</v>
      </c>
      <c r="D194" s="58">
        <v>295.97</v>
      </c>
      <c r="E194" s="58">
        <v>148180</v>
      </c>
      <c r="F194" s="58">
        <v>92.333</v>
      </c>
      <c r="G194" s="58">
        <v>12273</v>
      </c>
      <c r="H194" s="58">
        <v>-147.7</v>
      </c>
      <c r="I194" s="58">
        <v>6.1366</v>
      </c>
      <c r="J194" s="58">
        <v>0</v>
      </c>
      <c r="K194" s="58">
        <v>15.422</v>
      </c>
      <c r="L194" s="58">
        <v>1.0491</v>
      </c>
      <c r="M194" s="58">
        <v>0.0041415</v>
      </c>
      <c r="N194">
        <v>0</v>
      </c>
      <c r="O194">
        <v>0</v>
      </c>
      <c r="P194">
        <v>0</v>
      </c>
    </row>
    <row r="195" spans="1:16" ht="12.75">
      <c r="A195" t="s">
        <v>124</v>
      </c>
      <c r="B195" s="57">
        <v>0.4431597222222223</v>
      </c>
      <c r="C195" s="58">
        <v>471.74</v>
      </c>
      <c r="D195" s="58">
        <v>261.1</v>
      </c>
      <c r="E195" s="58">
        <v>148200</v>
      </c>
      <c r="F195" s="58">
        <v>75.294</v>
      </c>
      <c r="G195" s="58">
        <v>12273</v>
      </c>
      <c r="H195" s="58">
        <v>-152.56</v>
      </c>
      <c r="I195" s="58">
        <v>4.6104</v>
      </c>
      <c r="J195" s="58">
        <v>0</v>
      </c>
      <c r="K195" s="58">
        <v>15.424</v>
      </c>
      <c r="L195" s="58">
        <v>1.0492</v>
      </c>
      <c r="M195" s="58">
        <v>0.003111</v>
      </c>
      <c r="N195">
        <v>0</v>
      </c>
      <c r="O195">
        <v>0</v>
      </c>
      <c r="P195">
        <v>0</v>
      </c>
    </row>
    <row r="196" spans="1:16" ht="12.75">
      <c r="A196" t="s">
        <v>124</v>
      </c>
      <c r="B196" s="57">
        <v>0.4431712962962963</v>
      </c>
      <c r="C196" s="58">
        <v>647.17</v>
      </c>
      <c r="D196" s="58">
        <v>318</v>
      </c>
      <c r="E196" s="58">
        <v>148300</v>
      </c>
      <c r="F196" s="58">
        <v>79.09</v>
      </c>
      <c r="G196" s="58">
        <v>12324</v>
      </c>
      <c r="H196" s="58">
        <v>-153.57</v>
      </c>
      <c r="I196" s="58">
        <v>6.5167</v>
      </c>
      <c r="J196" s="58">
        <v>0</v>
      </c>
      <c r="K196" s="58">
        <v>15.418</v>
      </c>
      <c r="L196" s="58">
        <v>1.0489</v>
      </c>
      <c r="M196" s="58">
        <v>0.0043941</v>
      </c>
      <c r="N196">
        <v>0</v>
      </c>
      <c r="O196">
        <v>0</v>
      </c>
      <c r="P196">
        <v>0</v>
      </c>
    </row>
    <row r="197" spans="1:16" ht="12.75">
      <c r="A197" t="s">
        <v>124</v>
      </c>
      <c r="B197" s="57">
        <v>0.44318287037037035</v>
      </c>
      <c r="C197" s="58">
        <v>852.97</v>
      </c>
      <c r="D197" s="58">
        <v>465.44</v>
      </c>
      <c r="E197" s="58">
        <v>148200</v>
      </c>
      <c r="F197" s="58">
        <v>71.016</v>
      </c>
      <c r="G197" s="58">
        <v>12302</v>
      </c>
      <c r="H197" s="58">
        <v>-153.44</v>
      </c>
      <c r="I197" s="58">
        <v>3.114</v>
      </c>
      <c r="J197" s="58">
        <v>0</v>
      </c>
      <c r="K197" s="58">
        <v>15.407</v>
      </c>
      <c r="L197" s="58">
        <v>1.0481</v>
      </c>
      <c r="M197" s="58">
        <v>0.0021012</v>
      </c>
      <c r="N197">
        <v>0</v>
      </c>
      <c r="O197">
        <v>0</v>
      </c>
      <c r="P197">
        <v>0</v>
      </c>
    </row>
    <row r="198" spans="1:16" ht="12.75">
      <c r="A198" t="s">
        <v>124</v>
      </c>
      <c r="B198" s="57">
        <v>0.44319444444444445</v>
      </c>
      <c r="C198" s="58">
        <v>874.6</v>
      </c>
      <c r="D198" s="58">
        <v>510.1</v>
      </c>
      <c r="E198" s="58">
        <v>148140</v>
      </c>
      <c r="F198" s="58">
        <v>55.411</v>
      </c>
      <c r="G198" s="58">
        <v>12144</v>
      </c>
      <c r="H198" s="58">
        <v>-157.69</v>
      </c>
      <c r="I198" s="58">
        <v>4.0481</v>
      </c>
      <c r="J198" s="58">
        <v>0</v>
      </c>
      <c r="K198" s="58">
        <v>15.397</v>
      </c>
      <c r="L198" s="58">
        <v>1.0474</v>
      </c>
      <c r="M198" s="58">
        <v>0.0027327</v>
      </c>
      <c r="N198">
        <v>0</v>
      </c>
      <c r="O198">
        <v>0</v>
      </c>
      <c r="P198">
        <v>0</v>
      </c>
    </row>
    <row r="199" spans="1:16" ht="12.75">
      <c r="A199" t="s">
        <v>124</v>
      </c>
      <c r="B199" s="57">
        <v>0.4432060185185185</v>
      </c>
      <c r="C199" s="58">
        <v>826.06</v>
      </c>
      <c r="D199" s="58">
        <v>471.58</v>
      </c>
      <c r="E199" s="58">
        <v>148080</v>
      </c>
      <c r="F199" s="58">
        <v>53.706</v>
      </c>
      <c r="G199" s="58">
        <v>11999</v>
      </c>
      <c r="H199" s="58">
        <v>-160.05</v>
      </c>
      <c r="I199" s="58">
        <v>5.6349</v>
      </c>
      <c r="J199" s="58">
        <v>0</v>
      </c>
      <c r="K199" s="58">
        <v>15.39</v>
      </c>
      <c r="L199" s="58">
        <v>1.0469</v>
      </c>
      <c r="M199" s="58">
        <v>0.0038052</v>
      </c>
      <c r="N199">
        <v>0</v>
      </c>
      <c r="O199">
        <v>0</v>
      </c>
      <c r="P199">
        <v>0</v>
      </c>
    </row>
    <row r="200" spans="1:16" ht="12.75">
      <c r="A200" t="s">
        <v>124</v>
      </c>
      <c r="B200" s="57">
        <v>0.4432175925925926</v>
      </c>
      <c r="C200" s="58">
        <v>785.26</v>
      </c>
      <c r="D200" s="58">
        <v>438.33</v>
      </c>
      <c r="E200" s="58">
        <v>148160</v>
      </c>
      <c r="F200" s="58">
        <v>56.993</v>
      </c>
      <c r="G200" s="58">
        <v>12109</v>
      </c>
      <c r="H200" s="58">
        <v>-156.29</v>
      </c>
      <c r="I200" s="58">
        <v>5.1845</v>
      </c>
      <c r="J200" s="58">
        <v>0</v>
      </c>
      <c r="K200" s="58">
        <v>15.398</v>
      </c>
      <c r="L200" s="58">
        <v>1.0475</v>
      </c>
      <c r="M200" s="58">
        <v>0.0034992</v>
      </c>
      <c r="N200">
        <v>0</v>
      </c>
      <c r="O200">
        <v>0</v>
      </c>
      <c r="P200">
        <v>0</v>
      </c>
    </row>
    <row r="201" spans="1:16" ht="12.75">
      <c r="A201" t="s">
        <v>124</v>
      </c>
      <c r="B201" s="57">
        <v>0.4432291666666666</v>
      </c>
      <c r="C201" s="58">
        <v>683.29</v>
      </c>
      <c r="D201" s="58">
        <v>423.51</v>
      </c>
      <c r="E201" s="58">
        <v>148140</v>
      </c>
      <c r="F201" s="58">
        <v>59.59</v>
      </c>
      <c r="G201" s="58">
        <v>12156</v>
      </c>
      <c r="H201" s="58">
        <v>-155.84</v>
      </c>
      <c r="I201" s="58">
        <v>6.3176</v>
      </c>
      <c r="J201" s="58">
        <v>0</v>
      </c>
      <c r="K201" s="58">
        <v>15.406</v>
      </c>
      <c r="L201" s="58">
        <v>1.048</v>
      </c>
      <c r="M201" s="58">
        <v>0.004264</v>
      </c>
      <c r="N201">
        <v>0</v>
      </c>
      <c r="O201">
        <v>0</v>
      </c>
      <c r="P201">
        <v>0</v>
      </c>
    </row>
    <row r="202" spans="1:16" ht="12.75">
      <c r="A202" t="s">
        <v>124</v>
      </c>
      <c r="B202" s="57">
        <v>0.44324074074074077</v>
      </c>
      <c r="C202" s="58">
        <v>509.89</v>
      </c>
      <c r="D202" s="58">
        <v>292.73</v>
      </c>
      <c r="E202" s="58">
        <v>148090</v>
      </c>
      <c r="F202" s="58">
        <v>64.587</v>
      </c>
      <c r="G202" s="58">
        <v>12150</v>
      </c>
      <c r="H202" s="58">
        <v>-157.47</v>
      </c>
      <c r="I202" s="58">
        <v>4.8415</v>
      </c>
      <c r="J202" s="58">
        <v>0</v>
      </c>
      <c r="K202" s="58">
        <v>15.415</v>
      </c>
      <c r="L202" s="58">
        <v>1.0486</v>
      </c>
      <c r="M202" s="58">
        <v>0.0032698</v>
      </c>
      <c r="N202">
        <v>0</v>
      </c>
      <c r="O202">
        <v>0</v>
      </c>
      <c r="P202">
        <v>0</v>
      </c>
    </row>
    <row r="203" spans="1:16" ht="12.75">
      <c r="A203" t="s">
        <v>124</v>
      </c>
      <c r="B203" s="57">
        <v>0.4432523148148148</v>
      </c>
      <c r="C203" s="58">
        <v>595.62</v>
      </c>
      <c r="D203" s="58">
        <v>299.46</v>
      </c>
      <c r="E203" s="58">
        <v>148470</v>
      </c>
      <c r="F203" s="58">
        <v>89.211</v>
      </c>
      <c r="G203" s="58">
        <v>12168</v>
      </c>
      <c r="H203" s="58">
        <v>-156.39</v>
      </c>
      <c r="I203" s="58">
        <v>5.7992</v>
      </c>
      <c r="J203" s="58">
        <v>0</v>
      </c>
      <c r="K203" s="58">
        <v>15.41</v>
      </c>
      <c r="L203" s="58">
        <v>1.0483</v>
      </c>
      <c r="M203" s="58">
        <v>0.0039059</v>
      </c>
      <c r="N203">
        <v>0</v>
      </c>
      <c r="O203">
        <v>0</v>
      </c>
      <c r="P203">
        <v>0</v>
      </c>
    </row>
    <row r="204" spans="1:16" ht="12.75">
      <c r="A204" t="s">
        <v>124</v>
      </c>
      <c r="B204" s="57">
        <v>0.4432638888888889</v>
      </c>
      <c r="C204" s="58">
        <v>697.2</v>
      </c>
      <c r="D204" s="58">
        <v>381.51</v>
      </c>
      <c r="E204" s="58">
        <v>148420</v>
      </c>
      <c r="F204" s="58">
        <v>76.692</v>
      </c>
      <c r="G204" s="58">
        <v>12122</v>
      </c>
      <c r="H204" s="58">
        <v>-155.59</v>
      </c>
      <c r="I204" s="58">
        <v>6.2468</v>
      </c>
      <c r="J204" s="58">
        <v>0</v>
      </c>
      <c r="K204" s="58">
        <v>15.402</v>
      </c>
      <c r="L204" s="58">
        <v>1.0477</v>
      </c>
      <c r="M204" s="58">
        <v>0.004209</v>
      </c>
      <c r="N204">
        <v>0</v>
      </c>
      <c r="O204">
        <v>0</v>
      </c>
      <c r="P204">
        <v>0</v>
      </c>
    </row>
    <row r="205" spans="1:16" ht="12.75">
      <c r="A205" t="s">
        <v>124</v>
      </c>
      <c r="B205" s="57">
        <v>0.44327546296296294</v>
      </c>
      <c r="C205" s="58">
        <v>720.93</v>
      </c>
      <c r="D205" s="58">
        <v>407.65</v>
      </c>
      <c r="E205" s="58">
        <v>148420</v>
      </c>
      <c r="F205" s="58">
        <v>56.638</v>
      </c>
      <c r="G205" s="58">
        <v>12134</v>
      </c>
      <c r="H205" s="58">
        <v>-152.48</v>
      </c>
      <c r="I205" s="58">
        <v>5.0014</v>
      </c>
      <c r="J205" s="58">
        <v>0</v>
      </c>
      <c r="K205" s="58">
        <v>15.401</v>
      </c>
      <c r="L205" s="58">
        <v>1.0477</v>
      </c>
      <c r="M205" s="58">
        <v>0.0033696</v>
      </c>
      <c r="N205">
        <v>0</v>
      </c>
      <c r="O205">
        <v>0</v>
      </c>
      <c r="P205">
        <v>0</v>
      </c>
    </row>
    <row r="206" spans="1:16" ht="12.75">
      <c r="A206" t="s">
        <v>124</v>
      </c>
      <c r="B206" s="57">
        <v>0.44328703703703703</v>
      </c>
      <c r="C206" s="58">
        <v>707.97</v>
      </c>
      <c r="D206" s="58">
        <v>399.6</v>
      </c>
      <c r="E206" s="58">
        <v>148320</v>
      </c>
      <c r="F206" s="58">
        <v>51.889</v>
      </c>
      <c r="G206" s="58">
        <v>12127</v>
      </c>
      <c r="H206" s="58">
        <v>-150.66</v>
      </c>
      <c r="I206" s="58">
        <v>5.0558</v>
      </c>
      <c r="J206" s="58">
        <v>0</v>
      </c>
      <c r="K206" s="58">
        <v>15.402</v>
      </c>
      <c r="L206" s="58">
        <v>1.0477</v>
      </c>
      <c r="M206" s="58">
        <v>0.0034088</v>
      </c>
      <c r="N206">
        <v>0</v>
      </c>
      <c r="O206">
        <v>0</v>
      </c>
      <c r="P206">
        <v>0</v>
      </c>
    </row>
    <row r="207" spans="1:16" ht="12.75">
      <c r="A207" t="s">
        <v>124</v>
      </c>
      <c r="B207" s="57">
        <v>0.4432986111111111</v>
      </c>
      <c r="C207" s="58">
        <v>691.29</v>
      </c>
      <c r="D207" s="58">
        <v>387.28</v>
      </c>
      <c r="E207" s="58">
        <v>148340</v>
      </c>
      <c r="F207" s="58">
        <v>53.175</v>
      </c>
      <c r="G207" s="58">
        <v>12080</v>
      </c>
      <c r="H207" s="58">
        <v>-153</v>
      </c>
      <c r="I207" s="58">
        <v>5.0002</v>
      </c>
      <c r="J207" s="58">
        <v>0</v>
      </c>
      <c r="K207" s="58">
        <v>15.399</v>
      </c>
      <c r="L207" s="58">
        <v>1.0476</v>
      </c>
      <c r="M207" s="58">
        <v>0.0033709</v>
      </c>
      <c r="N207">
        <v>0</v>
      </c>
      <c r="O207">
        <v>0</v>
      </c>
      <c r="P207">
        <v>0</v>
      </c>
    </row>
    <row r="208" spans="1:16" ht="12.75">
      <c r="A208" t="s">
        <v>124</v>
      </c>
      <c r="B208" s="57">
        <v>0.4433101851851852</v>
      </c>
      <c r="C208" s="58">
        <v>732.96</v>
      </c>
      <c r="D208" s="58">
        <v>390.96</v>
      </c>
      <c r="E208" s="58">
        <v>148310</v>
      </c>
      <c r="F208" s="58">
        <v>53.663</v>
      </c>
      <c r="G208" s="58">
        <v>12053</v>
      </c>
      <c r="H208" s="58">
        <v>-152.56</v>
      </c>
      <c r="I208" s="58">
        <v>4.5957</v>
      </c>
      <c r="J208" s="58">
        <v>0</v>
      </c>
      <c r="K208" s="58">
        <v>15.396</v>
      </c>
      <c r="L208" s="58">
        <v>1.0473</v>
      </c>
      <c r="M208" s="58">
        <v>0.0030988</v>
      </c>
      <c r="N208">
        <v>0</v>
      </c>
      <c r="O208">
        <v>0</v>
      </c>
      <c r="P208">
        <v>0</v>
      </c>
    </row>
    <row r="209" spans="1:16" ht="12.75">
      <c r="A209" t="s">
        <v>124</v>
      </c>
      <c r="B209" s="57">
        <v>0.44332175925925926</v>
      </c>
      <c r="C209" s="58">
        <v>787.53</v>
      </c>
      <c r="D209" s="58">
        <v>444.58</v>
      </c>
      <c r="E209" s="58">
        <v>148270</v>
      </c>
      <c r="F209" s="58">
        <v>53.183</v>
      </c>
      <c r="G209" s="58">
        <v>12062</v>
      </c>
      <c r="H209" s="58">
        <v>-157.97</v>
      </c>
      <c r="I209" s="58">
        <v>2.6857</v>
      </c>
      <c r="J209" s="58">
        <v>0</v>
      </c>
      <c r="K209" s="58">
        <v>15.395</v>
      </c>
      <c r="L209" s="58">
        <v>1.0473</v>
      </c>
      <c r="M209" s="58">
        <v>0.0018114</v>
      </c>
      <c r="N209">
        <v>0</v>
      </c>
      <c r="O209">
        <v>0</v>
      </c>
      <c r="P209">
        <v>0</v>
      </c>
    </row>
    <row r="210" spans="1:16" ht="12.75">
      <c r="A210" t="s">
        <v>124</v>
      </c>
      <c r="B210" s="57">
        <v>0.44333333333333336</v>
      </c>
      <c r="C210" s="58">
        <v>737.51</v>
      </c>
      <c r="D210" s="58">
        <v>434.95</v>
      </c>
      <c r="E210" s="58">
        <v>148210</v>
      </c>
      <c r="F210" s="58">
        <v>51.007</v>
      </c>
      <c r="G210" s="58">
        <v>12047</v>
      </c>
      <c r="H210" s="58">
        <v>-158.05</v>
      </c>
      <c r="I210" s="58">
        <v>4.1886</v>
      </c>
      <c r="J210" s="58">
        <v>0</v>
      </c>
      <c r="K210" s="58">
        <v>15.396</v>
      </c>
      <c r="L210" s="58">
        <v>1.0474</v>
      </c>
      <c r="M210" s="58">
        <v>0.0028262</v>
      </c>
      <c r="N210">
        <v>0</v>
      </c>
      <c r="O210">
        <v>0</v>
      </c>
      <c r="P210">
        <v>0</v>
      </c>
    </row>
    <row r="211" spans="1:16" ht="12.75">
      <c r="A211" t="s">
        <v>124</v>
      </c>
      <c r="B211" s="57">
        <v>0.4433449074074074</v>
      </c>
      <c r="C211" s="58">
        <v>677.14</v>
      </c>
      <c r="D211" s="58">
        <v>387.19</v>
      </c>
      <c r="E211" s="58">
        <v>148330</v>
      </c>
      <c r="F211" s="58">
        <v>55.544</v>
      </c>
      <c r="G211" s="58">
        <v>12073</v>
      </c>
      <c r="H211" s="58">
        <v>-150.73</v>
      </c>
      <c r="I211" s="58">
        <v>3.5404</v>
      </c>
      <c r="J211" s="58">
        <v>0</v>
      </c>
      <c r="K211" s="58">
        <v>15.4</v>
      </c>
      <c r="L211" s="58">
        <v>1.0476</v>
      </c>
      <c r="M211" s="58">
        <v>0.0023868</v>
      </c>
      <c r="N211">
        <v>0</v>
      </c>
      <c r="O211">
        <v>0</v>
      </c>
      <c r="P211">
        <v>0</v>
      </c>
    </row>
    <row r="212" spans="1:16" ht="12.75">
      <c r="A212" t="s">
        <v>124</v>
      </c>
      <c r="B212" s="57">
        <v>0.4433564814814815</v>
      </c>
      <c r="C212" s="58">
        <v>519.92</v>
      </c>
      <c r="D212" s="58">
        <v>337.81</v>
      </c>
      <c r="E212" s="58">
        <v>148110</v>
      </c>
      <c r="F212" s="58">
        <v>59.588</v>
      </c>
      <c r="G212" s="58">
        <v>12104</v>
      </c>
      <c r="H212" s="58">
        <v>-146.55</v>
      </c>
      <c r="I212" s="58">
        <v>4.6417</v>
      </c>
      <c r="J212" s="58">
        <v>0</v>
      </c>
      <c r="K212" s="58">
        <v>15.41</v>
      </c>
      <c r="L212" s="58">
        <v>1.0483</v>
      </c>
      <c r="M212" s="58">
        <v>0.0031341</v>
      </c>
      <c r="N212">
        <v>0</v>
      </c>
      <c r="O212">
        <v>0</v>
      </c>
      <c r="P212">
        <v>0</v>
      </c>
    </row>
    <row r="213" spans="1:16" ht="12.75">
      <c r="A213" t="s">
        <v>124</v>
      </c>
      <c r="B213" s="57">
        <v>0.44336805555555553</v>
      </c>
      <c r="C213" s="58">
        <v>372.67</v>
      </c>
      <c r="D213" s="58">
        <v>210.67</v>
      </c>
      <c r="E213" s="58">
        <v>148200</v>
      </c>
      <c r="F213" s="58">
        <v>79.409</v>
      </c>
      <c r="G213" s="58">
        <v>12104</v>
      </c>
      <c r="H213" s="58">
        <v>-146.79</v>
      </c>
      <c r="I213" s="58">
        <v>2.7966</v>
      </c>
      <c r="J213" s="58">
        <v>0</v>
      </c>
      <c r="K213" s="58">
        <v>15.416</v>
      </c>
      <c r="L213" s="58">
        <v>1.0487</v>
      </c>
      <c r="M213" s="58">
        <v>0.0018875</v>
      </c>
      <c r="N213">
        <v>0</v>
      </c>
      <c r="O213">
        <v>0</v>
      </c>
      <c r="P213">
        <v>0</v>
      </c>
    </row>
    <row r="214" spans="1:16" ht="12.75">
      <c r="A214" t="s">
        <v>124</v>
      </c>
      <c r="B214" s="57">
        <v>0.4433796296296297</v>
      </c>
      <c r="C214" s="58">
        <v>657.45</v>
      </c>
      <c r="D214" s="58">
        <v>280.54</v>
      </c>
      <c r="E214" s="58">
        <v>148720</v>
      </c>
      <c r="F214" s="58">
        <v>125.3</v>
      </c>
      <c r="G214" s="58">
        <v>12054</v>
      </c>
      <c r="H214" s="58">
        <v>-147.16</v>
      </c>
      <c r="I214" s="58">
        <v>2.336</v>
      </c>
      <c r="J214" s="58">
        <v>0</v>
      </c>
      <c r="K214" s="58">
        <v>15.397</v>
      </c>
      <c r="L214" s="58">
        <v>1.0474</v>
      </c>
      <c r="M214" s="58">
        <v>0.0015703</v>
      </c>
      <c r="N214">
        <v>0</v>
      </c>
      <c r="O214">
        <v>0</v>
      </c>
      <c r="P214">
        <v>0</v>
      </c>
    </row>
    <row r="215" spans="1:16" ht="12.75">
      <c r="A215" t="s">
        <v>124</v>
      </c>
      <c r="B215" s="57">
        <v>0.4433912037037037</v>
      </c>
      <c r="C215" s="58">
        <v>1021.7</v>
      </c>
      <c r="D215" s="58">
        <v>564.6</v>
      </c>
      <c r="E215" s="58">
        <v>148430</v>
      </c>
      <c r="F215" s="58">
        <v>96.485</v>
      </c>
      <c r="G215" s="58">
        <v>12093</v>
      </c>
      <c r="H215" s="58">
        <v>-145.63</v>
      </c>
      <c r="I215" s="58">
        <v>2.8004</v>
      </c>
      <c r="J215" s="58">
        <v>0</v>
      </c>
      <c r="K215" s="58">
        <v>15.383</v>
      </c>
      <c r="L215" s="58">
        <v>1.0465</v>
      </c>
      <c r="M215" s="58">
        <v>0.0018866</v>
      </c>
      <c r="N215">
        <v>0</v>
      </c>
      <c r="O215">
        <v>0</v>
      </c>
      <c r="P215">
        <v>0</v>
      </c>
    </row>
    <row r="216" spans="1:16" ht="12.75">
      <c r="A216" t="s">
        <v>124</v>
      </c>
      <c r="B216" s="57">
        <v>0.4434027777777778</v>
      </c>
      <c r="C216" s="58">
        <v>1091.2</v>
      </c>
      <c r="D216" s="58">
        <v>650.56</v>
      </c>
      <c r="E216" s="58">
        <v>148160</v>
      </c>
      <c r="F216" s="58">
        <v>54.844</v>
      </c>
      <c r="G216" s="58">
        <v>12103</v>
      </c>
      <c r="H216" s="58">
        <v>-146.94</v>
      </c>
      <c r="I216" s="58">
        <v>4.2104</v>
      </c>
      <c r="J216" s="58">
        <v>0</v>
      </c>
      <c r="K216" s="58">
        <v>15.382</v>
      </c>
      <c r="L216" s="58">
        <v>1.0464</v>
      </c>
      <c r="M216" s="58">
        <v>0.0028416</v>
      </c>
      <c r="N216">
        <v>0</v>
      </c>
      <c r="O216">
        <v>0</v>
      </c>
      <c r="P216">
        <v>0</v>
      </c>
    </row>
    <row r="217" spans="1:16" ht="12.75">
      <c r="A217" t="s">
        <v>124</v>
      </c>
      <c r="B217" s="57">
        <v>0.44341435185185185</v>
      </c>
      <c r="C217" s="58">
        <v>979.15</v>
      </c>
      <c r="D217" s="58">
        <v>570.34</v>
      </c>
      <c r="E217" s="58">
        <v>148100</v>
      </c>
      <c r="F217" s="58">
        <v>47.904</v>
      </c>
      <c r="G217" s="58">
        <v>12110</v>
      </c>
      <c r="H217" s="58">
        <v>-152.26</v>
      </c>
      <c r="I217" s="58">
        <v>4.8174</v>
      </c>
      <c r="J217" s="58">
        <v>0</v>
      </c>
      <c r="K217" s="58">
        <v>15.389</v>
      </c>
      <c r="L217" s="58">
        <v>1.0469</v>
      </c>
      <c r="M217" s="58">
        <v>0.0032529</v>
      </c>
      <c r="N217">
        <v>0</v>
      </c>
      <c r="O217">
        <v>0</v>
      </c>
      <c r="P217">
        <v>0</v>
      </c>
    </row>
    <row r="218" spans="1:16" ht="12.75">
      <c r="A218" t="s">
        <v>124</v>
      </c>
      <c r="B218" s="57">
        <v>0.4434259259259259</v>
      </c>
      <c r="C218" s="58">
        <v>936.17</v>
      </c>
      <c r="D218" s="58">
        <v>512.07</v>
      </c>
      <c r="E218" s="58">
        <v>148240</v>
      </c>
      <c r="F218" s="58">
        <v>56.462</v>
      </c>
      <c r="G218" s="58">
        <v>12146</v>
      </c>
      <c r="H218" s="58">
        <v>-152.5</v>
      </c>
      <c r="I218" s="58">
        <v>3.562</v>
      </c>
      <c r="J218" s="58">
        <v>0</v>
      </c>
      <c r="K218" s="58">
        <v>15.393</v>
      </c>
      <c r="L218" s="58">
        <v>1.0471</v>
      </c>
      <c r="M218" s="58">
        <v>0.0024028</v>
      </c>
      <c r="N218">
        <v>0</v>
      </c>
      <c r="O218">
        <v>0</v>
      </c>
      <c r="P218">
        <v>0</v>
      </c>
    </row>
    <row r="219" spans="1:16" ht="12.75">
      <c r="A219" t="s">
        <v>124</v>
      </c>
      <c r="B219" s="57">
        <v>0.4434375</v>
      </c>
      <c r="C219" s="58">
        <v>890.81</v>
      </c>
      <c r="D219" s="58">
        <v>519.43</v>
      </c>
      <c r="E219" s="58">
        <v>148140</v>
      </c>
      <c r="F219" s="58">
        <v>61.743</v>
      </c>
      <c r="G219" s="58">
        <v>12105</v>
      </c>
      <c r="H219" s="58">
        <v>-150.19</v>
      </c>
      <c r="I219" s="58">
        <v>3.796</v>
      </c>
      <c r="J219" s="58">
        <v>0</v>
      </c>
      <c r="K219" s="58">
        <v>15.392</v>
      </c>
      <c r="L219" s="58">
        <v>1.0471</v>
      </c>
      <c r="M219" s="58">
        <v>0.0025626</v>
      </c>
      <c r="N219">
        <v>0</v>
      </c>
      <c r="O219">
        <v>0</v>
      </c>
      <c r="P219">
        <v>0</v>
      </c>
    </row>
    <row r="220" spans="1:16" ht="12.75">
      <c r="A220" t="s">
        <v>124</v>
      </c>
      <c r="B220" s="57">
        <v>0.443449074074074</v>
      </c>
      <c r="C220" s="58">
        <v>698.44</v>
      </c>
      <c r="D220" s="58">
        <v>433.61</v>
      </c>
      <c r="E220" s="58">
        <v>148130</v>
      </c>
      <c r="F220" s="58">
        <v>62.872</v>
      </c>
      <c r="G220" s="58">
        <v>12083</v>
      </c>
      <c r="H220" s="58">
        <v>-150.82</v>
      </c>
      <c r="I220" s="58">
        <v>3.4161</v>
      </c>
      <c r="J220" s="58">
        <v>0</v>
      </c>
      <c r="K220" s="58">
        <v>15.4</v>
      </c>
      <c r="L220" s="58">
        <v>1.0476</v>
      </c>
      <c r="M220" s="58">
        <v>0.0023062</v>
      </c>
      <c r="N220">
        <v>0</v>
      </c>
      <c r="O220">
        <v>0</v>
      </c>
      <c r="P220">
        <v>0</v>
      </c>
    </row>
    <row r="221" spans="1:16" ht="12.75">
      <c r="A221" t="s">
        <v>124</v>
      </c>
      <c r="B221" s="57">
        <v>0.4434606481481482</v>
      </c>
      <c r="C221" s="58">
        <v>509.61</v>
      </c>
      <c r="D221" s="58">
        <v>290.78</v>
      </c>
      <c r="E221" s="58">
        <v>148240</v>
      </c>
      <c r="F221" s="58">
        <v>72.09</v>
      </c>
      <c r="G221" s="58">
        <v>12094</v>
      </c>
      <c r="H221" s="58">
        <v>-149.01</v>
      </c>
      <c r="I221" s="58">
        <v>4.2506</v>
      </c>
      <c r="J221" s="58">
        <v>0</v>
      </c>
      <c r="K221" s="58">
        <v>15.409</v>
      </c>
      <c r="L221" s="58">
        <v>1.0482</v>
      </c>
      <c r="M221" s="58">
        <v>0.0028672</v>
      </c>
      <c r="N221">
        <v>0</v>
      </c>
      <c r="O221">
        <v>0</v>
      </c>
      <c r="P221">
        <v>0</v>
      </c>
    </row>
    <row r="222" spans="1:16" ht="12.75">
      <c r="A222" t="s">
        <v>124</v>
      </c>
      <c r="B222" s="57">
        <v>0.4434722222222222</v>
      </c>
      <c r="C222" s="58">
        <v>453.64</v>
      </c>
      <c r="D222" s="58">
        <v>256.72</v>
      </c>
      <c r="E222" s="58">
        <v>148320</v>
      </c>
      <c r="F222" s="58">
        <v>84.833</v>
      </c>
      <c r="G222" s="58">
        <v>12140</v>
      </c>
      <c r="H222" s="58">
        <v>-145.09</v>
      </c>
      <c r="I222" s="58">
        <v>4.7481</v>
      </c>
      <c r="J222" s="58">
        <v>0</v>
      </c>
      <c r="K222" s="58">
        <v>15.414</v>
      </c>
      <c r="L222" s="58">
        <v>1.0486</v>
      </c>
      <c r="M222" s="58">
        <v>0.0032014</v>
      </c>
      <c r="N222">
        <v>0</v>
      </c>
      <c r="O222">
        <v>0</v>
      </c>
      <c r="P222">
        <v>0</v>
      </c>
    </row>
    <row r="223" spans="1:16" ht="12.75">
      <c r="A223" t="s">
        <v>124</v>
      </c>
      <c r="B223" s="57">
        <v>0.4434837962962963</v>
      </c>
      <c r="C223" s="58">
        <v>434.53</v>
      </c>
      <c r="D223" s="58">
        <v>267.82</v>
      </c>
      <c r="E223" s="58">
        <v>148360</v>
      </c>
      <c r="F223" s="58">
        <v>76.328</v>
      </c>
      <c r="G223" s="58">
        <v>12173</v>
      </c>
      <c r="H223" s="58">
        <v>-140.99</v>
      </c>
      <c r="I223" s="58">
        <v>5.239</v>
      </c>
      <c r="J223" s="58">
        <v>0</v>
      </c>
      <c r="K223" s="58">
        <v>15.417</v>
      </c>
      <c r="L223" s="58">
        <v>1.0488</v>
      </c>
      <c r="M223" s="58">
        <v>0.0035313</v>
      </c>
      <c r="N223">
        <v>0</v>
      </c>
      <c r="O223">
        <v>0</v>
      </c>
      <c r="P223">
        <v>0</v>
      </c>
    </row>
    <row r="224" spans="1:16" ht="12.75">
      <c r="A224" t="s">
        <v>124</v>
      </c>
      <c r="B224" s="57">
        <v>0.44349537037037035</v>
      </c>
      <c r="C224" s="58">
        <v>415.56</v>
      </c>
      <c r="D224" s="58">
        <v>249.59</v>
      </c>
      <c r="E224" s="58">
        <v>148340</v>
      </c>
      <c r="F224" s="58">
        <v>69.151</v>
      </c>
      <c r="G224" s="58">
        <v>12138</v>
      </c>
      <c r="H224" s="58">
        <v>-143.13</v>
      </c>
      <c r="I224" s="58">
        <v>4.1712</v>
      </c>
      <c r="J224" s="58">
        <v>0</v>
      </c>
      <c r="K224" s="58">
        <v>15.416</v>
      </c>
      <c r="L224" s="58">
        <v>1.0487</v>
      </c>
      <c r="M224" s="58">
        <v>0.002812</v>
      </c>
      <c r="N224">
        <v>0</v>
      </c>
      <c r="O224">
        <v>0</v>
      </c>
      <c r="P224">
        <v>0</v>
      </c>
    </row>
    <row r="225" spans="1:16" ht="12.75">
      <c r="A225" t="s">
        <v>124</v>
      </c>
      <c r="B225" s="57">
        <v>0.44350694444444444</v>
      </c>
      <c r="C225" s="58">
        <v>573.71</v>
      </c>
      <c r="D225" s="58">
        <v>284.26</v>
      </c>
      <c r="E225" s="58">
        <v>148400</v>
      </c>
      <c r="F225" s="58">
        <v>71.066</v>
      </c>
      <c r="G225" s="58">
        <v>12077</v>
      </c>
      <c r="H225" s="58">
        <v>-138.38</v>
      </c>
      <c r="I225" s="58">
        <v>2.0398</v>
      </c>
      <c r="J225" s="58">
        <v>0</v>
      </c>
      <c r="K225" s="58">
        <v>15.403</v>
      </c>
      <c r="L225" s="58">
        <v>1.0478</v>
      </c>
      <c r="M225" s="58">
        <v>0.0013746</v>
      </c>
      <c r="N225">
        <v>0</v>
      </c>
      <c r="O225">
        <v>0</v>
      </c>
      <c r="P225">
        <v>0</v>
      </c>
    </row>
    <row r="226" spans="1:16" ht="12.75">
      <c r="A226" t="s">
        <v>124</v>
      </c>
      <c r="B226" s="57">
        <v>0.4435185185185185</v>
      </c>
      <c r="C226" s="58">
        <v>803.65</v>
      </c>
      <c r="D226" s="58">
        <v>439.62</v>
      </c>
      <c r="E226" s="58">
        <v>148400</v>
      </c>
      <c r="F226" s="58">
        <v>65.806</v>
      </c>
      <c r="G226" s="58">
        <v>12090</v>
      </c>
      <c r="H226" s="58">
        <v>-134.52</v>
      </c>
      <c r="I226" s="58">
        <v>3.3658</v>
      </c>
      <c r="J226" s="58">
        <v>0</v>
      </c>
      <c r="K226" s="58">
        <v>15.393</v>
      </c>
      <c r="L226" s="58">
        <v>1.0471</v>
      </c>
      <c r="M226" s="58">
        <v>0.0022682</v>
      </c>
      <c r="N226">
        <v>0</v>
      </c>
      <c r="O226">
        <v>0</v>
      </c>
      <c r="P226">
        <v>0</v>
      </c>
    </row>
    <row r="227" spans="1:16" ht="12.75">
      <c r="A227" t="s">
        <v>124</v>
      </c>
      <c r="B227" s="57">
        <v>0.44353009259259263</v>
      </c>
      <c r="C227" s="58">
        <v>798.59</v>
      </c>
      <c r="D227" s="58">
        <v>473.44</v>
      </c>
      <c r="E227" s="58">
        <v>148200</v>
      </c>
      <c r="F227" s="58">
        <v>52.248</v>
      </c>
      <c r="G227" s="58">
        <v>12116</v>
      </c>
      <c r="H227" s="58">
        <v>-133.42</v>
      </c>
      <c r="I227" s="58">
        <v>3.8936</v>
      </c>
      <c r="J227" s="58">
        <v>0</v>
      </c>
      <c r="K227" s="58">
        <v>15.395</v>
      </c>
      <c r="L227" s="58">
        <v>1.0473</v>
      </c>
      <c r="M227" s="58">
        <v>0.0026273</v>
      </c>
      <c r="N227">
        <v>0</v>
      </c>
      <c r="O227">
        <v>0</v>
      </c>
      <c r="P227">
        <v>0</v>
      </c>
    </row>
    <row r="228" spans="1:16" ht="12.75">
      <c r="A228" t="s">
        <v>124</v>
      </c>
      <c r="B228" s="57">
        <v>0.44354166666666667</v>
      </c>
      <c r="C228" s="58">
        <v>839.55</v>
      </c>
      <c r="D228" s="58">
        <v>428</v>
      </c>
      <c r="E228" s="58">
        <v>148350</v>
      </c>
      <c r="F228" s="58">
        <v>55.06</v>
      </c>
      <c r="G228" s="58">
        <v>12116</v>
      </c>
      <c r="H228" s="58">
        <v>-140.81</v>
      </c>
      <c r="I228" s="58">
        <v>2.1802</v>
      </c>
      <c r="J228" s="58">
        <v>0</v>
      </c>
      <c r="K228" s="58">
        <v>15.394</v>
      </c>
      <c r="L228" s="58">
        <v>1.0472</v>
      </c>
      <c r="M228" s="58">
        <v>0.0014697</v>
      </c>
      <c r="N228">
        <v>0</v>
      </c>
      <c r="O228">
        <v>0</v>
      </c>
      <c r="P228">
        <v>0</v>
      </c>
    </row>
    <row r="229" spans="1:16" ht="12.75">
      <c r="A229" t="s">
        <v>124</v>
      </c>
      <c r="B229" s="57">
        <v>0.44355324074074076</v>
      </c>
      <c r="C229" s="58">
        <v>1022.3</v>
      </c>
      <c r="D229" s="58">
        <v>553.95</v>
      </c>
      <c r="E229" s="58">
        <v>148360</v>
      </c>
      <c r="F229" s="58">
        <v>62.232</v>
      </c>
      <c r="G229" s="58">
        <v>12154</v>
      </c>
      <c r="H229" s="58">
        <v>-141.04</v>
      </c>
      <c r="I229" s="58">
        <v>3.6109</v>
      </c>
      <c r="J229" s="58">
        <v>0</v>
      </c>
      <c r="K229" s="58">
        <v>15.387</v>
      </c>
      <c r="L229" s="58">
        <v>1.0468</v>
      </c>
      <c r="M229" s="58">
        <v>0.0024338</v>
      </c>
      <c r="N229">
        <v>0</v>
      </c>
      <c r="O229">
        <v>0</v>
      </c>
      <c r="P229">
        <v>0</v>
      </c>
    </row>
    <row r="230" spans="1:16" ht="12.75">
      <c r="A230" t="s">
        <v>124</v>
      </c>
      <c r="B230" s="57">
        <v>0.4435648148148148</v>
      </c>
      <c r="C230" s="58">
        <v>1108.4</v>
      </c>
      <c r="D230" s="58">
        <v>638.06</v>
      </c>
      <c r="E230" s="58">
        <v>148200</v>
      </c>
      <c r="F230" s="58">
        <v>56.783</v>
      </c>
      <c r="G230" s="58">
        <v>12144</v>
      </c>
      <c r="H230" s="58">
        <v>-133.12</v>
      </c>
      <c r="I230" s="58">
        <v>4.9461</v>
      </c>
      <c r="J230" s="58">
        <v>0</v>
      </c>
      <c r="K230" s="58">
        <v>15.383</v>
      </c>
      <c r="L230" s="58">
        <v>1.0464</v>
      </c>
      <c r="M230" s="58">
        <v>0.0033374</v>
      </c>
      <c r="N230">
        <v>0</v>
      </c>
      <c r="O230">
        <v>0</v>
      </c>
      <c r="P230">
        <v>0</v>
      </c>
    </row>
    <row r="231" spans="1:16" ht="12.75">
      <c r="A231" t="s">
        <v>124</v>
      </c>
      <c r="B231" s="57">
        <v>0.4435763888888889</v>
      </c>
      <c r="C231" s="58">
        <v>935.22</v>
      </c>
      <c r="D231" s="58">
        <v>582.71</v>
      </c>
      <c r="E231" s="58">
        <v>147970</v>
      </c>
      <c r="F231" s="58">
        <v>58.095</v>
      </c>
      <c r="G231" s="58">
        <v>12104</v>
      </c>
      <c r="H231" s="58">
        <v>-138.35</v>
      </c>
      <c r="I231" s="58">
        <v>4.411</v>
      </c>
      <c r="J231" s="58">
        <v>0</v>
      </c>
      <c r="K231" s="58">
        <v>15.39</v>
      </c>
      <c r="L231" s="58">
        <v>1.0469</v>
      </c>
      <c r="M231" s="58">
        <v>0.0029811</v>
      </c>
      <c r="N231">
        <v>0</v>
      </c>
      <c r="O231">
        <v>0</v>
      </c>
      <c r="P231">
        <v>0</v>
      </c>
    </row>
    <row r="232" spans="1:16" ht="12.75">
      <c r="A232" t="s">
        <v>124</v>
      </c>
      <c r="B232" s="57">
        <v>0.44358796296296293</v>
      </c>
      <c r="C232" s="58">
        <v>776.99</v>
      </c>
      <c r="D232" s="58">
        <v>422.4</v>
      </c>
      <c r="E232" s="58">
        <v>148110</v>
      </c>
      <c r="F232" s="58">
        <v>69.563</v>
      </c>
      <c r="G232" s="58">
        <v>12135</v>
      </c>
      <c r="H232" s="58">
        <v>-141.26</v>
      </c>
      <c r="I232" s="58">
        <v>2.2594</v>
      </c>
      <c r="J232" s="58">
        <v>0</v>
      </c>
      <c r="K232" s="58">
        <v>15.399</v>
      </c>
      <c r="L232" s="58">
        <v>1.0476</v>
      </c>
      <c r="M232" s="58">
        <v>0.0015261</v>
      </c>
      <c r="N232">
        <v>0</v>
      </c>
      <c r="O232">
        <v>0</v>
      </c>
      <c r="P232">
        <v>0</v>
      </c>
    </row>
    <row r="233" spans="1:16" ht="12.75">
      <c r="A233" t="s">
        <v>124</v>
      </c>
      <c r="B233" s="57">
        <v>0.4435995370370371</v>
      </c>
      <c r="C233" s="58">
        <v>807.82</v>
      </c>
      <c r="D233" s="58">
        <v>447.62</v>
      </c>
      <c r="E233" s="58">
        <v>148360</v>
      </c>
      <c r="F233" s="58">
        <v>78.141</v>
      </c>
      <c r="G233" s="58">
        <v>12169</v>
      </c>
      <c r="H233" s="58">
        <v>-137.17</v>
      </c>
      <c r="I233" s="58">
        <v>5.3035</v>
      </c>
      <c r="J233" s="58">
        <v>0</v>
      </c>
      <c r="K233" s="58">
        <v>15.398</v>
      </c>
      <c r="L233" s="58">
        <v>1.0475</v>
      </c>
      <c r="M233" s="58">
        <v>0.0035745</v>
      </c>
      <c r="N233">
        <v>0</v>
      </c>
      <c r="O233">
        <v>0</v>
      </c>
      <c r="P233">
        <v>0</v>
      </c>
    </row>
    <row r="234" spans="1:16" ht="12.75">
      <c r="A234" t="s">
        <v>124</v>
      </c>
      <c r="B234" s="57">
        <v>0.4436111111111111</v>
      </c>
      <c r="C234" s="58">
        <v>668.37</v>
      </c>
      <c r="D234" s="58">
        <v>421.96</v>
      </c>
      <c r="E234" s="58">
        <v>148100</v>
      </c>
      <c r="F234" s="58">
        <v>69.892</v>
      </c>
      <c r="G234" s="58">
        <v>12237</v>
      </c>
      <c r="H234" s="58">
        <v>-134.7</v>
      </c>
      <c r="I234" s="58">
        <v>4.9644</v>
      </c>
      <c r="J234" s="58">
        <v>0</v>
      </c>
      <c r="K234" s="58">
        <v>15.411</v>
      </c>
      <c r="L234" s="58">
        <v>1.0483</v>
      </c>
      <c r="M234" s="58">
        <v>0.0033524</v>
      </c>
      <c r="N234">
        <v>0</v>
      </c>
      <c r="O234">
        <v>0</v>
      </c>
      <c r="P234">
        <v>0</v>
      </c>
    </row>
    <row r="235" spans="1:16" ht="12.75">
      <c r="A235" t="s">
        <v>124</v>
      </c>
      <c r="B235" s="57">
        <v>0.4436226851851852</v>
      </c>
      <c r="C235" s="58">
        <v>475.21</v>
      </c>
      <c r="D235" s="58">
        <v>284.03</v>
      </c>
      <c r="E235" s="58">
        <v>148070</v>
      </c>
      <c r="F235" s="58">
        <v>78.942</v>
      </c>
      <c r="G235" s="58">
        <v>12308</v>
      </c>
      <c r="H235" s="58">
        <v>-131.67</v>
      </c>
      <c r="I235" s="58">
        <v>3.8415</v>
      </c>
      <c r="J235" s="58">
        <v>0</v>
      </c>
      <c r="K235" s="58">
        <v>15.424</v>
      </c>
      <c r="L235" s="58">
        <v>1.0493</v>
      </c>
      <c r="M235" s="58">
        <v>0.0025938</v>
      </c>
      <c r="N235">
        <v>0</v>
      </c>
      <c r="O235">
        <v>0</v>
      </c>
      <c r="P235">
        <v>0</v>
      </c>
    </row>
    <row r="236" spans="1:16" ht="12.75">
      <c r="A236" t="s">
        <v>124</v>
      </c>
      <c r="B236" s="57">
        <v>0.44363425925925926</v>
      </c>
      <c r="C236" s="58">
        <v>491.21</v>
      </c>
      <c r="D236" s="58">
        <v>261.44</v>
      </c>
      <c r="E236" s="58">
        <v>148400</v>
      </c>
      <c r="F236" s="58">
        <v>110.24</v>
      </c>
      <c r="G236" s="58">
        <v>12360</v>
      </c>
      <c r="H236" s="58">
        <v>-127.27</v>
      </c>
      <c r="I236" s="58">
        <v>3.938</v>
      </c>
      <c r="J236" s="58">
        <v>0</v>
      </c>
      <c r="K236" s="58">
        <v>15.425</v>
      </c>
      <c r="L236" s="58">
        <v>1.0493</v>
      </c>
      <c r="M236" s="58">
        <v>0.0026538</v>
      </c>
      <c r="N236">
        <v>0</v>
      </c>
      <c r="O236">
        <v>0</v>
      </c>
      <c r="P236">
        <v>0</v>
      </c>
    </row>
    <row r="237" spans="1:16" ht="12.75">
      <c r="A237" t="s">
        <v>124</v>
      </c>
      <c r="B237" s="57">
        <v>0.44364583333333335</v>
      </c>
      <c r="C237" s="58">
        <v>572.46</v>
      </c>
      <c r="D237" s="58">
        <v>318.83</v>
      </c>
      <c r="E237" s="58">
        <v>148340</v>
      </c>
      <c r="F237" s="58">
        <v>95.292</v>
      </c>
      <c r="G237" s="58">
        <v>12261</v>
      </c>
      <c r="H237" s="58">
        <v>-128.98</v>
      </c>
      <c r="I237" s="58">
        <v>4.8331</v>
      </c>
      <c r="J237" s="58">
        <v>0</v>
      </c>
      <c r="K237" s="58">
        <v>15.415</v>
      </c>
      <c r="L237" s="58">
        <v>1.0486</v>
      </c>
      <c r="M237" s="58">
        <v>0.0032582</v>
      </c>
      <c r="N237">
        <v>0</v>
      </c>
      <c r="O237">
        <v>0</v>
      </c>
      <c r="P237">
        <v>0</v>
      </c>
    </row>
    <row r="238" spans="1:16" ht="12.75">
      <c r="A238" t="s">
        <v>124</v>
      </c>
      <c r="B238" s="57">
        <v>0.4436574074074074</v>
      </c>
      <c r="C238" s="58">
        <v>675.87</v>
      </c>
      <c r="D238" s="58">
        <v>357.4</v>
      </c>
      <c r="E238" s="58">
        <v>148330</v>
      </c>
      <c r="F238" s="58">
        <v>72.764</v>
      </c>
      <c r="G238" s="58">
        <v>12290</v>
      </c>
      <c r="H238" s="58">
        <v>-131.76</v>
      </c>
      <c r="I238" s="58">
        <v>4.6449</v>
      </c>
      <c r="J238" s="58">
        <v>0</v>
      </c>
      <c r="K238" s="58">
        <v>15.412</v>
      </c>
      <c r="L238" s="58">
        <v>1.0484</v>
      </c>
      <c r="M238" s="58">
        <v>0.0031314</v>
      </c>
      <c r="N238">
        <v>0</v>
      </c>
      <c r="O238">
        <v>0</v>
      </c>
      <c r="P238">
        <v>0</v>
      </c>
    </row>
    <row r="239" spans="1:16" ht="12.75">
      <c r="A239" t="s">
        <v>124</v>
      </c>
      <c r="B239" s="57">
        <v>0.44366898148148143</v>
      </c>
      <c r="C239" s="58">
        <v>858.35</v>
      </c>
      <c r="D239" s="58">
        <v>449.91</v>
      </c>
      <c r="E239" s="58">
        <v>148270</v>
      </c>
      <c r="F239" s="58">
        <v>66.628</v>
      </c>
      <c r="G239" s="58">
        <v>12219</v>
      </c>
      <c r="H239" s="58">
        <v>-129.71</v>
      </c>
      <c r="I239" s="58">
        <v>4.6233</v>
      </c>
      <c r="J239" s="58">
        <v>0</v>
      </c>
      <c r="K239" s="58">
        <v>15.399</v>
      </c>
      <c r="L239" s="58">
        <v>1.0475</v>
      </c>
      <c r="M239" s="58">
        <v>0.0031182</v>
      </c>
      <c r="N239">
        <v>0</v>
      </c>
      <c r="O239">
        <v>0</v>
      </c>
      <c r="P239">
        <v>0</v>
      </c>
    </row>
    <row r="240" spans="1:16" ht="12.75">
      <c r="A240" t="s">
        <v>124</v>
      </c>
      <c r="B240" s="57">
        <v>0.4436805555555556</v>
      </c>
      <c r="C240" s="58">
        <v>918.55</v>
      </c>
      <c r="D240" s="58">
        <v>536.48</v>
      </c>
      <c r="E240" s="58">
        <v>148200</v>
      </c>
      <c r="F240" s="58">
        <v>61.949</v>
      </c>
      <c r="G240" s="58">
        <v>12172</v>
      </c>
      <c r="H240" s="58">
        <v>-133.55</v>
      </c>
      <c r="I240" s="58">
        <v>4.5623</v>
      </c>
      <c r="J240" s="58">
        <v>0</v>
      </c>
      <c r="K240" s="58">
        <v>15.394</v>
      </c>
      <c r="L240" s="58">
        <v>1.0472</v>
      </c>
      <c r="M240" s="58">
        <v>0.0030785</v>
      </c>
      <c r="N240">
        <v>0</v>
      </c>
      <c r="O240">
        <v>0</v>
      </c>
      <c r="P240">
        <v>0</v>
      </c>
    </row>
    <row r="241" spans="1:16" ht="12.75">
      <c r="A241" t="s">
        <v>124</v>
      </c>
      <c r="B241" s="57">
        <v>0.4436921296296296</v>
      </c>
      <c r="C241" s="58">
        <v>808.06</v>
      </c>
      <c r="D241" s="58">
        <v>466.89</v>
      </c>
      <c r="E241" s="58">
        <v>148160</v>
      </c>
      <c r="F241" s="58">
        <v>61.737</v>
      </c>
      <c r="G241" s="58">
        <v>12208</v>
      </c>
      <c r="H241" s="58">
        <v>-135.66</v>
      </c>
      <c r="I241" s="58">
        <v>3.3363</v>
      </c>
      <c r="J241" s="58">
        <v>0</v>
      </c>
      <c r="K241" s="58">
        <v>15.402</v>
      </c>
      <c r="L241" s="58">
        <v>1.0477</v>
      </c>
      <c r="M241" s="58">
        <v>0.0022517</v>
      </c>
      <c r="N241">
        <v>0</v>
      </c>
      <c r="O241">
        <v>0</v>
      </c>
      <c r="P241">
        <v>0</v>
      </c>
    </row>
    <row r="242" spans="1:16" ht="12.75">
      <c r="A242" t="s">
        <v>124</v>
      </c>
      <c r="B242" s="57">
        <v>0.4437037037037037</v>
      </c>
      <c r="C242" s="58">
        <v>800.34</v>
      </c>
      <c r="D242" s="58">
        <v>432.06</v>
      </c>
      <c r="E242" s="58">
        <v>148260</v>
      </c>
      <c r="F242" s="58">
        <v>70.172</v>
      </c>
      <c r="G242" s="58">
        <v>12262</v>
      </c>
      <c r="H242" s="58">
        <v>-138.69</v>
      </c>
      <c r="I242" s="58">
        <v>3.4719</v>
      </c>
      <c r="J242" s="58">
        <v>0</v>
      </c>
      <c r="K242" s="58">
        <v>15.405</v>
      </c>
      <c r="L242" s="58">
        <v>1.048</v>
      </c>
      <c r="M242" s="58">
        <v>0.0023422</v>
      </c>
      <c r="N242">
        <v>0</v>
      </c>
      <c r="O242">
        <v>0</v>
      </c>
      <c r="P242">
        <v>0</v>
      </c>
    </row>
    <row r="243" spans="1:16" ht="12.75">
      <c r="A243" t="s">
        <v>124</v>
      </c>
      <c r="B243" s="57">
        <v>0.44371527777777775</v>
      </c>
      <c r="C243" s="58">
        <v>736.68</v>
      </c>
      <c r="D243" s="58">
        <v>443.33</v>
      </c>
      <c r="E243" s="58">
        <v>148190</v>
      </c>
      <c r="F243" s="58">
        <v>70.726</v>
      </c>
      <c r="G243" s="58">
        <v>12196</v>
      </c>
      <c r="H243" s="58">
        <v>-139.59</v>
      </c>
      <c r="I243" s="58">
        <v>3.9299</v>
      </c>
      <c r="J243" s="58">
        <v>0</v>
      </c>
      <c r="K243" s="58">
        <v>15.404</v>
      </c>
      <c r="L243" s="58">
        <v>1.0479</v>
      </c>
      <c r="M243" s="58">
        <v>0.0026523</v>
      </c>
      <c r="N243">
        <v>0</v>
      </c>
      <c r="O243">
        <v>0</v>
      </c>
      <c r="P243">
        <v>0</v>
      </c>
    </row>
    <row r="244" spans="1:16" ht="12.75">
      <c r="A244" t="s">
        <v>124</v>
      </c>
      <c r="B244" s="57">
        <v>0.44372685185185184</v>
      </c>
      <c r="C244" s="58">
        <v>592.07</v>
      </c>
      <c r="D244" s="58">
        <v>349.29</v>
      </c>
      <c r="E244" s="58">
        <v>148240</v>
      </c>
      <c r="F244" s="58">
        <v>69.581</v>
      </c>
      <c r="G244" s="58">
        <v>12257</v>
      </c>
      <c r="H244" s="58">
        <v>-138.85</v>
      </c>
      <c r="I244" s="58">
        <v>3.8746</v>
      </c>
      <c r="J244" s="58">
        <v>0</v>
      </c>
      <c r="K244" s="58">
        <v>15.415</v>
      </c>
      <c r="L244" s="58">
        <v>1.0487</v>
      </c>
      <c r="M244" s="58">
        <v>0.0026139</v>
      </c>
      <c r="N244">
        <v>0</v>
      </c>
      <c r="O244">
        <v>0</v>
      </c>
      <c r="P244">
        <v>0</v>
      </c>
    </row>
    <row r="245" spans="1:16" ht="12.75">
      <c r="A245" t="s">
        <v>124</v>
      </c>
      <c r="B245" s="57">
        <v>0.4437384259259259</v>
      </c>
      <c r="C245" s="58">
        <v>466.76</v>
      </c>
      <c r="D245" s="58">
        <v>290.7</v>
      </c>
      <c r="E245" s="58">
        <v>148190</v>
      </c>
      <c r="F245" s="58">
        <v>77.619</v>
      </c>
      <c r="G245" s="58">
        <v>12195</v>
      </c>
      <c r="H245" s="58">
        <v>-134.21</v>
      </c>
      <c r="I245" s="58">
        <v>5.7326</v>
      </c>
      <c r="J245" s="58">
        <v>0</v>
      </c>
      <c r="K245" s="58">
        <v>15.417</v>
      </c>
      <c r="L245" s="58">
        <v>1.0488</v>
      </c>
      <c r="M245" s="58">
        <v>0.0038678</v>
      </c>
      <c r="N245">
        <v>0</v>
      </c>
      <c r="O245">
        <v>0</v>
      </c>
      <c r="P245">
        <v>0</v>
      </c>
    </row>
    <row r="246" spans="1:16" ht="12.75">
      <c r="A246" t="s">
        <v>124</v>
      </c>
      <c r="B246" s="57">
        <v>0.44375</v>
      </c>
      <c r="C246" s="58">
        <v>313.68</v>
      </c>
      <c r="D246" s="58">
        <v>209.16</v>
      </c>
      <c r="E246" s="58">
        <v>148180</v>
      </c>
      <c r="F246" s="58">
        <v>87.344</v>
      </c>
      <c r="G246" s="58">
        <v>12223</v>
      </c>
      <c r="H246" s="58">
        <v>-135.96</v>
      </c>
      <c r="I246" s="58">
        <v>4.518</v>
      </c>
      <c r="J246" s="58">
        <v>0</v>
      </c>
      <c r="K246" s="58">
        <v>15.426</v>
      </c>
      <c r="L246" s="58">
        <v>1.0494</v>
      </c>
      <c r="M246" s="58">
        <v>0.0030493</v>
      </c>
      <c r="N246">
        <v>0</v>
      </c>
      <c r="O246">
        <v>0</v>
      </c>
      <c r="P246">
        <v>0</v>
      </c>
    </row>
    <row r="247" spans="1:16" ht="12.75">
      <c r="A247" t="s">
        <v>124</v>
      </c>
      <c r="B247" s="57">
        <v>0.44376157407407407</v>
      </c>
      <c r="C247" s="58">
        <v>320.98</v>
      </c>
      <c r="D247" s="58">
        <v>175.51</v>
      </c>
      <c r="E247" s="58">
        <v>148520</v>
      </c>
      <c r="F247" s="58">
        <v>130.92</v>
      </c>
      <c r="G247" s="58">
        <v>12317</v>
      </c>
      <c r="H247" s="58">
        <v>-134.94</v>
      </c>
      <c r="I247" s="58">
        <v>2.5313</v>
      </c>
      <c r="J247" s="58">
        <v>0</v>
      </c>
      <c r="K247" s="58">
        <v>15.43</v>
      </c>
      <c r="L247" s="58">
        <v>1.0497</v>
      </c>
      <c r="M247" s="58">
        <v>0.0017045</v>
      </c>
      <c r="N247">
        <v>0</v>
      </c>
      <c r="O247">
        <v>0</v>
      </c>
      <c r="P247">
        <v>0</v>
      </c>
    </row>
    <row r="248" spans="1:16" ht="12.75">
      <c r="A248" t="s">
        <v>124</v>
      </c>
      <c r="B248" s="57">
        <v>0.44377314814814817</v>
      </c>
      <c r="C248" s="58">
        <v>474.85</v>
      </c>
      <c r="D248" s="58">
        <v>252.21</v>
      </c>
      <c r="E248" s="58">
        <v>148700</v>
      </c>
      <c r="F248" s="58">
        <v>122.55</v>
      </c>
      <c r="G248" s="58">
        <v>12214</v>
      </c>
      <c r="H248" s="58">
        <v>-135.52</v>
      </c>
      <c r="I248" s="58">
        <v>5.3899</v>
      </c>
      <c r="J248" s="58">
        <v>0</v>
      </c>
      <c r="K248" s="58">
        <v>15.415</v>
      </c>
      <c r="L248" s="58">
        <v>1.0486</v>
      </c>
      <c r="M248" s="58">
        <v>0.0036249</v>
      </c>
      <c r="N248">
        <v>0</v>
      </c>
      <c r="O248">
        <v>0</v>
      </c>
      <c r="P248">
        <v>0</v>
      </c>
    </row>
    <row r="249" spans="1:16" ht="12.75">
      <c r="A249" t="s">
        <v>124</v>
      </c>
      <c r="B249" s="57">
        <v>0.4437847222222222</v>
      </c>
      <c r="C249" s="58">
        <v>539.57</v>
      </c>
      <c r="D249" s="58">
        <v>321.49</v>
      </c>
      <c r="E249" s="58">
        <v>148400</v>
      </c>
      <c r="F249" s="58">
        <v>79.407</v>
      </c>
      <c r="G249" s="58">
        <v>12173</v>
      </c>
      <c r="H249" s="58">
        <v>-133.55</v>
      </c>
      <c r="I249" s="58">
        <v>6.4849</v>
      </c>
      <c r="J249" s="58">
        <v>0</v>
      </c>
      <c r="K249" s="58">
        <v>15.411</v>
      </c>
      <c r="L249" s="58">
        <v>1.0483</v>
      </c>
      <c r="M249" s="58">
        <v>0.0043697</v>
      </c>
      <c r="N249">
        <v>0</v>
      </c>
      <c r="O249">
        <v>0</v>
      </c>
      <c r="P249">
        <v>0</v>
      </c>
    </row>
    <row r="250" spans="1:16" ht="12.75">
      <c r="A250" t="s">
        <v>124</v>
      </c>
      <c r="B250" s="57">
        <v>0.4437962962962963</v>
      </c>
      <c r="C250" s="58">
        <v>521.16</v>
      </c>
      <c r="D250" s="58">
        <v>297.39</v>
      </c>
      <c r="E250" s="58">
        <v>148410</v>
      </c>
      <c r="F250" s="58">
        <v>63.98</v>
      </c>
      <c r="G250" s="58">
        <v>12245</v>
      </c>
      <c r="H250" s="58">
        <v>-130.19</v>
      </c>
      <c r="I250" s="58">
        <v>4.8212</v>
      </c>
      <c r="J250" s="58">
        <v>0</v>
      </c>
      <c r="K250" s="58">
        <v>15.416</v>
      </c>
      <c r="L250" s="58">
        <v>1.0487</v>
      </c>
      <c r="M250" s="58">
        <v>0.0032487</v>
      </c>
      <c r="N250">
        <v>0</v>
      </c>
      <c r="O250">
        <v>0</v>
      </c>
      <c r="P250">
        <v>0</v>
      </c>
    </row>
    <row r="251" spans="1:16" ht="12.75">
      <c r="A251" t="s">
        <v>124</v>
      </c>
      <c r="B251" s="57">
        <v>0.44380787037037034</v>
      </c>
      <c r="C251" s="58">
        <v>503.92</v>
      </c>
      <c r="D251" s="58">
        <v>294.78</v>
      </c>
      <c r="E251" s="58">
        <v>148340</v>
      </c>
      <c r="F251" s="58">
        <v>68.219</v>
      </c>
      <c r="G251" s="58">
        <v>12163</v>
      </c>
      <c r="H251" s="58">
        <v>-127.9</v>
      </c>
      <c r="I251" s="58">
        <v>5.591</v>
      </c>
      <c r="J251" s="58">
        <v>0</v>
      </c>
      <c r="K251" s="58">
        <v>15.411</v>
      </c>
      <c r="L251" s="58">
        <v>1.0484</v>
      </c>
      <c r="M251" s="58">
        <v>0.003769</v>
      </c>
      <c r="N251">
        <v>0</v>
      </c>
      <c r="O251">
        <v>0</v>
      </c>
      <c r="P251">
        <v>0</v>
      </c>
    </row>
    <row r="252" spans="1:16" ht="12.75">
      <c r="A252" t="s">
        <v>124</v>
      </c>
      <c r="B252" s="57">
        <v>0.4438194444444445</v>
      </c>
      <c r="C252" s="58">
        <v>518.49</v>
      </c>
      <c r="D252" s="58">
        <v>279.45</v>
      </c>
      <c r="E252" s="58">
        <v>148320</v>
      </c>
      <c r="F252" s="58">
        <v>68.523</v>
      </c>
      <c r="G252" s="58">
        <v>12169</v>
      </c>
      <c r="H252" s="58">
        <v>-129.65</v>
      </c>
      <c r="I252" s="58">
        <v>5.3346</v>
      </c>
      <c r="J252" s="58">
        <v>0</v>
      </c>
      <c r="K252" s="58">
        <v>15.411</v>
      </c>
      <c r="L252" s="58">
        <v>1.0484</v>
      </c>
      <c r="M252" s="58">
        <v>0.0035966</v>
      </c>
      <c r="N252">
        <v>0</v>
      </c>
      <c r="O252">
        <v>0</v>
      </c>
      <c r="P252">
        <v>0</v>
      </c>
    </row>
    <row r="253" spans="1:16" ht="12.75">
      <c r="A253" t="s">
        <v>124</v>
      </c>
      <c r="B253" s="57">
        <v>0.4438310185185185</v>
      </c>
      <c r="C253" s="58">
        <v>644.85</v>
      </c>
      <c r="D253" s="58">
        <v>340.78</v>
      </c>
      <c r="E253" s="58">
        <v>148440</v>
      </c>
      <c r="F253" s="58">
        <v>69.524</v>
      </c>
      <c r="G253" s="58">
        <v>12240</v>
      </c>
      <c r="H253" s="58">
        <v>-136.17</v>
      </c>
      <c r="I253" s="58">
        <v>3.7353</v>
      </c>
      <c r="J253" s="58">
        <v>0</v>
      </c>
      <c r="K253" s="58">
        <v>15.41</v>
      </c>
      <c r="L253" s="58">
        <v>1.0483</v>
      </c>
      <c r="M253" s="58">
        <v>0.0025163</v>
      </c>
      <c r="N253">
        <v>0</v>
      </c>
      <c r="O253">
        <v>0</v>
      </c>
      <c r="P253">
        <v>0</v>
      </c>
    </row>
    <row r="254" spans="1:16" ht="12.75">
      <c r="A254" t="s">
        <v>124</v>
      </c>
      <c r="B254" s="57">
        <v>0.4438425925925926</v>
      </c>
      <c r="C254" s="58">
        <v>768.03</v>
      </c>
      <c r="D254" s="58">
        <v>417.67</v>
      </c>
      <c r="E254" s="58">
        <v>148420</v>
      </c>
      <c r="F254" s="58">
        <v>61.35</v>
      </c>
      <c r="G254" s="58">
        <v>12212</v>
      </c>
      <c r="H254" s="58">
        <v>-134.55</v>
      </c>
      <c r="I254" s="58">
        <v>3.1619</v>
      </c>
      <c r="J254" s="58">
        <v>0</v>
      </c>
      <c r="K254" s="58">
        <v>15.402</v>
      </c>
      <c r="L254" s="58">
        <v>1.0478</v>
      </c>
      <c r="M254" s="58">
        <v>0.0021304</v>
      </c>
      <c r="N254">
        <v>0</v>
      </c>
      <c r="O254">
        <v>0</v>
      </c>
      <c r="P254">
        <v>0</v>
      </c>
    </row>
    <row r="255" spans="1:16" ht="12.75">
      <c r="A255" t="s">
        <v>124</v>
      </c>
      <c r="B255" s="57">
        <v>0.44385416666666666</v>
      </c>
      <c r="C255" s="58">
        <v>790.09</v>
      </c>
      <c r="D255" s="58">
        <v>463.19</v>
      </c>
      <c r="E255" s="58">
        <v>148280</v>
      </c>
      <c r="F255" s="58">
        <v>55.11</v>
      </c>
      <c r="G255" s="58">
        <v>12135</v>
      </c>
      <c r="H255" s="58">
        <v>-130.74</v>
      </c>
      <c r="I255" s="58">
        <v>3.239</v>
      </c>
      <c r="J255" s="58">
        <v>0</v>
      </c>
      <c r="K255" s="58">
        <v>15.396</v>
      </c>
      <c r="L255" s="58">
        <v>1.0474</v>
      </c>
      <c r="M255" s="58">
        <v>0.0021844</v>
      </c>
      <c r="N255">
        <v>0</v>
      </c>
      <c r="O255">
        <v>0</v>
      </c>
      <c r="P255">
        <v>0</v>
      </c>
    </row>
    <row r="256" spans="1:16" ht="12.75">
      <c r="A256" t="s">
        <v>124</v>
      </c>
      <c r="B256" s="57">
        <v>0.44386574074074076</v>
      </c>
      <c r="C256" s="58">
        <v>587.8</v>
      </c>
      <c r="D256" s="58">
        <v>382.88</v>
      </c>
      <c r="E256" s="58">
        <v>148110</v>
      </c>
      <c r="F256" s="58">
        <v>57.734</v>
      </c>
      <c r="G256" s="58">
        <v>12171</v>
      </c>
      <c r="H256" s="58">
        <v>-132.03</v>
      </c>
      <c r="I256" s="58">
        <v>4.6223</v>
      </c>
      <c r="J256" s="58">
        <v>0</v>
      </c>
      <c r="K256" s="58">
        <v>15.41</v>
      </c>
      <c r="L256" s="58">
        <v>1.0483</v>
      </c>
      <c r="M256" s="58">
        <v>0.003121</v>
      </c>
      <c r="N256">
        <v>0</v>
      </c>
      <c r="O256">
        <v>0</v>
      </c>
      <c r="P256">
        <v>0</v>
      </c>
    </row>
    <row r="257" spans="1:16" ht="12.75">
      <c r="A257" t="s">
        <v>124</v>
      </c>
      <c r="B257" s="57">
        <v>0.4438773148148148</v>
      </c>
      <c r="C257" s="58">
        <v>561.22</v>
      </c>
      <c r="D257" s="58">
        <v>269.35</v>
      </c>
      <c r="E257" s="58">
        <v>148460</v>
      </c>
      <c r="F257" s="58">
        <v>89.073</v>
      </c>
      <c r="G257" s="58">
        <v>12121</v>
      </c>
      <c r="H257" s="58">
        <v>-137.28</v>
      </c>
      <c r="I257" s="58">
        <v>3.0973</v>
      </c>
      <c r="J257" s="58">
        <v>0</v>
      </c>
      <c r="K257" s="58">
        <v>15.406</v>
      </c>
      <c r="L257" s="58">
        <v>1.048</v>
      </c>
      <c r="M257" s="58">
        <v>0.0020851</v>
      </c>
      <c r="N257">
        <v>0</v>
      </c>
      <c r="O257">
        <v>0</v>
      </c>
      <c r="P257">
        <v>0</v>
      </c>
    </row>
    <row r="258" spans="1:16" ht="12.75">
      <c r="A258" t="s">
        <v>124</v>
      </c>
      <c r="B258" s="57">
        <v>0.44388888888888894</v>
      </c>
      <c r="C258" s="58">
        <v>939.58</v>
      </c>
      <c r="D258" s="58">
        <v>464.93</v>
      </c>
      <c r="E258" s="58">
        <v>148620</v>
      </c>
      <c r="F258" s="58">
        <v>98.357</v>
      </c>
      <c r="G258" s="58">
        <v>12072</v>
      </c>
      <c r="H258" s="58">
        <v>-134.69</v>
      </c>
      <c r="I258" s="58">
        <v>4.9932</v>
      </c>
      <c r="J258" s="58">
        <v>0</v>
      </c>
      <c r="K258" s="58">
        <v>15.384</v>
      </c>
      <c r="L258" s="58">
        <v>1.0465</v>
      </c>
      <c r="M258" s="58">
        <v>0.0033588</v>
      </c>
      <c r="N258">
        <v>0</v>
      </c>
      <c r="O258">
        <v>0</v>
      </c>
      <c r="P258">
        <v>0</v>
      </c>
    </row>
    <row r="259" spans="1:16" ht="12.75">
      <c r="A259" t="s">
        <v>124</v>
      </c>
      <c r="B259" s="57">
        <v>0.443900462962963</v>
      </c>
      <c r="C259" s="58">
        <v>1102.9</v>
      </c>
      <c r="D259" s="58">
        <v>685.56</v>
      </c>
      <c r="E259" s="58">
        <v>148300</v>
      </c>
      <c r="F259" s="58">
        <v>64.306</v>
      </c>
      <c r="G259" s="58">
        <v>12068</v>
      </c>
      <c r="H259" s="58">
        <v>-136.87</v>
      </c>
      <c r="I259" s="58">
        <v>3.0592</v>
      </c>
      <c r="J259" s="58">
        <v>0</v>
      </c>
      <c r="K259" s="58">
        <v>15.378</v>
      </c>
      <c r="L259" s="58">
        <v>1.0461</v>
      </c>
      <c r="M259" s="58">
        <v>0.0020631</v>
      </c>
      <c r="N259">
        <v>0</v>
      </c>
      <c r="O259">
        <v>0</v>
      </c>
      <c r="P259">
        <v>0</v>
      </c>
    </row>
    <row r="260" spans="1:16" ht="12.75">
      <c r="A260" t="s">
        <v>124</v>
      </c>
      <c r="B260" s="57">
        <v>0.443912037037037</v>
      </c>
      <c r="C260" s="58">
        <v>876.06</v>
      </c>
      <c r="D260" s="58">
        <v>541.67</v>
      </c>
      <c r="E260" s="58">
        <v>148190</v>
      </c>
      <c r="F260" s="58">
        <v>48.573</v>
      </c>
      <c r="G260" s="58">
        <v>12019</v>
      </c>
      <c r="H260" s="58">
        <v>-136.53</v>
      </c>
      <c r="I260" s="58">
        <v>4.3766</v>
      </c>
      <c r="J260" s="58">
        <v>0</v>
      </c>
      <c r="K260" s="58">
        <v>15.386</v>
      </c>
      <c r="L260" s="58">
        <v>1.0466</v>
      </c>
      <c r="M260" s="58">
        <v>0.0029537</v>
      </c>
      <c r="N260">
        <v>0</v>
      </c>
      <c r="O260">
        <v>0</v>
      </c>
      <c r="P260">
        <v>0</v>
      </c>
    </row>
    <row r="261" spans="1:16" ht="12.75">
      <c r="A261" t="s">
        <v>124</v>
      </c>
      <c r="B261" s="57">
        <v>0.4439236111111111</v>
      </c>
      <c r="C261" s="58">
        <v>812.08</v>
      </c>
      <c r="D261" s="58">
        <v>419.23</v>
      </c>
      <c r="E261" s="58">
        <v>148560</v>
      </c>
      <c r="F261" s="58">
        <v>58.351</v>
      </c>
      <c r="G261" s="58">
        <v>11980</v>
      </c>
      <c r="H261" s="58">
        <v>-136.51</v>
      </c>
      <c r="I261" s="58">
        <v>5.7251</v>
      </c>
      <c r="J261" s="58">
        <v>0</v>
      </c>
      <c r="K261" s="58">
        <v>15.384</v>
      </c>
      <c r="L261" s="58">
        <v>1.0465</v>
      </c>
      <c r="M261" s="58">
        <v>0.0038537</v>
      </c>
      <c r="N261">
        <v>0</v>
      </c>
      <c r="O261">
        <v>0</v>
      </c>
      <c r="P261">
        <v>0</v>
      </c>
    </row>
    <row r="262" spans="1:16" ht="12.75">
      <c r="A262" t="s">
        <v>124</v>
      </c>
      <c r="B262" s="57">
        <v>0.44393518518518515</v>
      </c>
      <c r="C262" s="58">
        <v>812.48</v>
      </c>
      <c r="D262" s="58">
        <v>461.74</v>
      </c>
      <c r="E262" s="58">
        <v>148470</v>
      </c>
      <c r="F262" s="58">
        <v>60.913</v>
      </c>
      <c r="G262" s="58">
        <v>12010</v>
      </c>
      <c r="H262" s="58">
        <v>-133.12</v>
      </c>
      <c r="I262" s="58">
        <v>5.1913</v>
      </c>
      <c r="J262" s="58">
        <v>0</v>
      </c>
      <c r="K262" s="58">
        <v>15.386</v>
      </c>
      <c r="L262" s="58">
        <v>1.0467</v>
      </c>
      <c r="M262" s="58">
        <v>0.0034964</v>
      </c>
      <c r="N262">
        <v>0</v>
      </c>
      <c r="O262">
        <v>0</v>
      </c>
      <c r="P262">
        <v>0</v>
      </c>
    </row>
    <row r="263" spans="1:16" ht="12.75">
      <c r="A263" t="s">
        <v>124</v>
      </c>
      <c r="B263" s="57">
        <v>0.44394675925925925</v>
      </c>
      <c r="C263" s="58">
        <v>747.97</v>
      </c>
      <c r="D263" s="58">
        <v>429.5</v>
      </c>
      <c r="E263" s="58">
        <v>148390</v>
      </c>
      <c r="F263" s="58">
        <v>54.898</v>
      </c>
      <c r="G263" s="58">
        <v>12051</v>
      </c>
      <c r="H263" s="58">
        <v>-133.24</v>
      </c>
      <c r="I263" s="58">
        <v>4.1099</v>
      </c>
      <c r="J263" s="58">
        <v>0</v>
      </c>
      <c r="K263" s="58">
        <v>15.393</v>
      </c>
      <c r="L263" s="58">
        <v>1.0471</v>
      </c>
      <c r="M263" s="58">
        <v>0.0027697</v>
      </c>
      <c r="N263">
        <v>0</v>
      </c>
      <c r="O263">
        <v>0</v>
      </c>
      <c r="P263">
        <v>0</v>
      </c>
    </row>
    <row r="264" spans="1:16" ht="12.75">
      <c r="A264" t="s">
        <v>124</v>
      </c>
      <c r="B264" s="57">
        <v>0.4439583333333333</v>
      </c>
      <c r="C264" s="58">
        <v>704.27</v>
      </c>
      <c r="D264" s="58">
        <v>393.91</v>
      </c>
      <c r="E264" s="58">
        <v>148340</v>
      </c>
      <c r="F264" s="58">
        <v>56.864</v>
      </c>
      <c r="G264" s="58">
        <v>12011</v>
      </c>
      <c r="H264" s="58">
        <v>-139.51</v>
      </c>
      <c r="I264" s="58">
        <v>4.4008</v>
      </c>
      <c r="J264" s="58">
        <v>0</v>
      </c>
      <c r="K264" s="58">
        <v>15.393</v>
      </c>
      <c r="L264" s="58">
        <v>1.0471</v>
      </c>
      <c r="M264" s="58">
        <v>0.0029666</v>
      </c>
      <c r="N264">
        <v>0</v>
      </c>
      <c r="O264">
        <v>0</v>
      </c>
      <c r="P264">
        <v>0</v>
      </c>
    </row>
    <row r="265" spans="1:16" ht="12.75">
      <c r="A265" t="s">
        <v>124</v>
      </c>
      <c r="B265" s="57">
        <v>0.44396990740740744</v>
      </c>
      <c r="C265" s="58">
        <v>785.17</v>
      </c>
      <c r="D265" s="58">
        <v>408.09</v>
      </c>
      <c r="E265" s="58">
        <v>148440</v>
      </c>
      <c r="F265" s="58">
        <v>58.07</v>
      </c>
      <c r="G265" s="58">
        <v>12080</v>
      </c>
      <c r="H265" s="58">
        <v>-137.09</v>
      </c>
      <c r="I265" s="58">
        <v>5.1565</v>
      </c>
      <c r="J265" s="58">
        <v>0</v>
      </c>
      <c r="K265" s="58">
        <v>15.393</v>
      </c>
      <c r="L265" s="58">
        <v>1.0471</v>
      </c>
      <c r="M265" s="58">
        <v>0.003474</v>
      </c>
      <c r="N265">
        <v>0</v>
      </c>
      <c r="O265">
        <v>0</v>
      </c>
      <c r="P265">
        <v>0</v>
      </c>
    </row>
    <row r="266" spans="1:16" ht="12.75">
      <c r="A266" t="s">
        <v>124</v>
      </c>
      <c r="B266" s="57">
        <v>0.4439814814814815</v>
      </c>
      <c r="C266" s="58">
        <v>847.2</v>
      </c>
      <c r="D266" s="58">
        <v>496.75</v>
      </c>
      <c r="E266" s="58">
        <v>148410</v>
      </c>
      <c r="F266" s="58">
        <v>54.804</v>
      </c>
      <c r="G266" s="58">
        <v>12002</v>
      </c>
      <c r="H266" s="58">
        <v>-133.15</v>
      </c>
      <c r="I266" s="58">
        <v>3.7916</v>
      </c>
      <c r="J266" s="58">
        <v>0</v>
      </c>
      <c r="K266" s="58">
        <v>15.384</v>
      </c>
      <c r="L266" s="58">
        <v>1.0466</v>
      </c>
      <c r="M266" s="58">
        <v>0.0025549</v>
      </c>
      <c r="N266">
        <v>0</v>
      </c>
      <c r="O266">
        <v>0</v>
      </c>
      <c r="P266">
        <v>0</v>
      </c>
    </row>
    <row r="267" spans="1:16" ht="12.75">
      <c r="A267" t="s">
        <v>124</v>
      </c>
      <c r="B267" s="57">
        <v>0.44399305555555557</v>
      </c>
      <c r="C267" s="58">
        <v>593.86</v>
      </c>
      <c r="D267" s="58">
        <v>392.6</v>
      </c>
      <c r="E267" s="58">
        <v>148100</v>
      </c>
      <c r="F267" s="58">
        <v>51.554</v>
      </c>
      <c r="G267" s="58">
        <v>11999</v>
      </c>
      <c r="H267" s="58">
        <v>-129.7</v>
      </c>
      <c r="I267" s="58">
        <v>4.1987</v>
      </c>
      <c r="J267" s="58">
        <v>0</v>
      </c>
      <c r="K267" s="58">
        <v>15.398</v>
      </c>
      <c r="L267" s="58">
        <v>1.0475</v>
      </c>
      <c r="M267" s="58">
        <v>0.0028349</v>
      </c>
      <c r="N267">
        <v>0</v>
      </c>
      <c r="O267">
        <v>0</v>
      </c>
      <c r="P267">
        <v>0</v>
      </c>
    </row>
    <row r="268" spans="1:16" ht="12.75">
      <c r="A268" t="s">
        <v>124</v>
      </c>
      <c r="B268" s="57">
        <v>0.4440046296296296</v>
      </c>
      <c r="C268" s="58">
        <v>398.56</v>
      </c>
      <c r="D268" s="58">
        <v>229</v>
      </c>
      <c r="E268" s="58">
        <v>148370</v>
      </c>
      <c r="F268" s="58">
        <v>87.728</v>
      </c>
      <c r="G268" s="58">
        <v>12026</v>
      </c>
      <c r="H268" s="58">
        <v>-129.11</v>
      </c>
      <c r="I268" s="58">
        <v>3.2871</v>
      </c>
      <c r="J268" s="58">
        <v>0</v>
      </c>
      <c r="K268" s="58">
        <v>15.407</v>
      </c>
      <c r="L268" s="58">
        <v>1.0481</v>
      </c>
      <c r="M268" s="58">
        <v>0.0022152</v>
      </c>
      <c r="N268">
        <v>0</v>
      </c>
      <c r="O268">
        <v>0</v>
      </c>
      <c r="P268">
        <v>0</v>
      </c>
    </row>
    <row r="269" spans="1:16" ht="12.75">
      <c r="A269" t="s">
        <v>124</v>
      </c>
      <c r="B269" s="57">
        <v>0.4440162037037037</v>
      </c>
      <c r="C269" s="58">
        <v>505.66</v>
      </c>
      <c r="D269" s="58">
        <v>252.81</v>
      </c>
      <c r="E269" s="58">
        <v>148660</v>
      </c>
      <c r="F269" s="58">
        <v>117.81</v>
      </c>
      <c r="G269" s="58">
        <v>12031</v>
      </c>
      <c r="H269" s="58">
        <v>-127.33</v>
      </c>
      <c r="I269" s="58">
        <v>4.037</v>
      </c>
      <c r="J269" s="58">
        <v>0</v>
      </c>
      <c r="K269" s="58">
        <v>15.401</v>
      </c>
      <c r="L269" s="58">
        <v>1.0477</v>
      </c>
      <c r="M269" s="58">
        <v>0.0027155</v>
      </c>
      <c r="N269">
        <v>0</v>
      </c>
      <c r="O269">
        <v>0</v>
      </c>
      <c r="P269">
        <v>0</v>
      </c>
    </row>
    <row r="270" spans="1:16" ht="12.75">
      <c r="A270" t="s">
        <v>124</v>
      </c>
      <c r="B270" s="57">
        <v>0.44402777777777774</v>
      </c>
      <c r="C270" s="58">
        <v>700.45</v>
      </c>
      <c r="D270" s="58">
        <v>384.84</v>
      </c>
      <c r="E270" s="58">
        <v>148550</v>
      </c>
      <c r="F270" s="58">
        <v>82.728</v>
      </c>
      <c r="G270" s="58">
        <v>12007</v>
      </c>
      <c r="H270" s="58">
        <v>-127.84</v>
      </c>
      <c r="I270" s="58">
        <v>4.6773</v>
      </c>
      <c r="J270" s="58">
        <v>0</v>
      </c>
      <c r="K270" s="58">
        <v>15.39</v>
      </c>
      <c r="L270" s="58">
        <v>1.047</v>
      </c>
      <c r="M270" s="58">
        <v>0.0031485</v>
      </c>
      <c r="N270">
        <v>0</v>
      </c>
      <c r="O270">
        <v>0</v>
      </c>
      <c r="P270">
        <v>0</v>
      </c>
    </row>
    <row r="271" spans="1:16" ht="12.75">
      <c r="A271" t="s">
        <v>124</v>
      </c>
      <c r="B271" s="57">
        <v>0.4440393518518519</v>
      </c>
      <c r="C271" s="58">
        <v>760.01</v>
      </c>
      <c r="D271" s="58">
        <v>436.64</v>
      </c>
      <c r="E271" s="58">
        <v>148440</v>
      </c>
      <c r="F271" s="58">
        <v>55.14</v>
      </c>
      <c r="G271" s="58">
        <v>12020</v>
      </c>
      <c r="H271" s="58">
        <v>-127.38</v>
      </c>
      <c r="I271" s="58">
        <v>3.4545</v>
      </c>
      <c r="J271" s="58">
        <v>0</v>
      </c>
      <c r="K271" s="58">
        <v>15.389</v>
      </c>
      <c r="L271" s="58">
        <v>1.0469</v>
      </c>
      <c r="M271" s="58">
        <v>0.0023269</v>
      </c>
      <c r="N271">
        <v>0</v>
      </c>
      <c r="O271">
        <v>0</v>
      </c>
      <c r="P271">
        <v>0</v>
      </c>
    </row>
    <row r="272" spans="2:13" ht="12.75">
      <c r="B272" s="57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</row>
    <row r="284" ht="12.75">
      <c r="A284" s="65" t="s">
        <v>74</v>
      </c>
    </row>
    <row r="285" spans="1:16" ht="12.75">
      <c r="A285" t="s">
        <v>104</v>
      </c>
      <c r="B285" t="s">
        <v>105</v>
      </c>
      <c r="C285" t="s">
        <v>106</v>
      </c>
      <c r="D285" t="s">
        <v>107</v>
      </c>
      <c r="E285" t="s">
        <v>108</v>
      </c>
      <c r="F285" s="10" t="s">
        <v>109</v>
      </c>
      <c r="G285" t="s">
        <v>110</v>
      </c>
      <c r="H285" t="s">
        <v>111</v>
      </c>
      <c r="I285" t="s">
        <v>112</v>
      </c>
      <c r="J285" t="s">
        <v>91</v>
      </c>
      <c r="K285" t="s">
        <v>113</v>
      </c>
      <c r="L285" t="s">
        <v>114</v>
      </c>
      <c r="M285" t="s">
        <v>115</v>
      </c>
      <c r="N285" t="s">
        <v>116</v>
      </c>
      <c r="O285" t="s">
        <v>116</v>
      </c>
      <c r="P285" t="s">
        <v>116</v>
      </c>
    </row>
    <row r="286" spans="3:13" ht="12.75">
      <c r="C286" t="s">
        <v>18</v>
      </c>
      <c r="D286" t="s">
        <v>18</v>
      </c>
      <c r="E286" t="s">
        <v>18</v>
      </c>
      <c r="F286" s="10" t="s">
        <v>18</v>
      </c>
      <c r="G286" t="s">
        <v>18</v>
      </c>
      <c r="H286" t="s">
        <v>117</v>
      </c>
      <c r="I286" t="s">
        <v>18</v>
      </c>
      <c r="L286" t="s">
        <v>19</v>
      </c>
      <c r="M286" t="s">
        <v>118</v>
      </c>
    </row>
    <row r="287" spans="1:16" ht="12.75">
      <c r="A287" t="s">
        <v>124</v>
      </c>
      <c r="B287" s="57">
        <v>0.4464814814814815</v>
      </c>
      <c r="C287" s="58">
        <v>1378.2</v>
      </c>
      <c r="D287" s="58">
        <v>854.54</v>
      </c>
      <c r="E287" s="58">
        <v>146360</v>
      </c>
      <c r="F287" s="58">
        <v>288.86</v>
      </c>
      <c r="G287" s="58">
        <v>15052</v>
      </c>
      <c r="H287" s="58">
        <v>-154.93</v>
      </c>
      <c r="I287" s="58">
        <v>6.6932</v>
      </c>
      <c r="J287" s="58">
        <v>0</v>
      </c>
      <c r="K287" s="58">
        <v>15.578</v>
      </c>
      <c r="L287" s="58">
        <v>1.0597</v>
      </c>
      <c r="M287" s="58">
        <v>0.0045731</v>
      </c>
      <c r="N287">
        <v>0</v>
      </c>
      <c r="O287">
        <v>0</v>
      </c>
      <c r="P287">
        <v>0</v>
      </c>
    </row>
    <row r="288" spans="1:16" ht="12.75">
      <c r="A288" t="s">
        <v>124</v>
      </c>
      <c r="B288" s="57">
        <v>0.4464930555555556</v>
      </c>
      <c r="C288" s="58">
        <v>1345.4</v>
      </c>
      <c r="D288" s="58">
        <v>771.99</v>
      </c>
      <c r="E288" s="58">
        <v>146350</v>
      </c>
      <c r="F288" s="58">
        <v>312.98</v>
      </c>
      <c r="G288" s="58">
        <v>14966</v>
      </c>
      <c r="H288" s="58">
        <v>-133.46</v>
      </c>
      <c r="I288" s="58">
        <v>6.1679</v>
      </c>
      <c r="J288" s="58">
        <v>0</v>
      </c>
      <c r="K288" s="58">
        <v>15.571</v>
      </c>
      <c r="L288" s="58">
        <v>1.0593</v>
      </c>
      <c r="M288" s="58">
        <v>0.0042145</v>
      </c>
      <c r="N288">
        <v>0</v>
      </c>
      <c r="O288">
        <v>0</v>
      </c>
      <c r="P288">
        <v>0</v>
      </c>
    </row>
    <row r="289" spans="1:16" ht="12.75">
      <c r="A289" t="s">
        <v>124</v>
      </c>
      <c r="B289" s="57">
        <v>0.4465046296296296</v>
      </c>
      <c r="C289" s="58">
        <v>1340</v>
      </c>
      <c r="D289" s="58">
        <v>784.86</v>
      </c>
      <c r="E289" s="58">
        <v>146330</v>
      </c>
      <c r="F289" s="58">
        <v>321.28</v>
      </c>
      <c r="G289" s="58">
        <v>15026</v>
      </c>
      <c r="H289" s="58">
        <v>-137.02</v>
      </c>
      <c r="I289" s="58">
        <v>5.7986</v>
      </c>
      <c r="J289" s="58">
        <v>0</v>
      </c>
      <c r="K289" s="58">
        <v>15.576</v>
      </c>
      <c r="L289" s="58">
        <v>1.0596</v>
      </c>
      <c r="M289" s="58">
        <v>0.0039628</v>
      </c>
      <c r="N289">
        <v>0</v>
      </c>
      <c r="O289">
        <v>0</v>
      </c>
      <c r="P289">
        <v>0</v>
      </c>
    </row>
    <row r="290" spans="1:16" ht="12.75">
      <c r="A290" t="s">
        <v>124</v>
      </c>
      <c r="B290" s="57">
        <v>0.44651620370370365</v>
      </c>
      <c r="C290" s="58">
        <v>1353</v>
      </c>
      <c r="D290" s="58">
        <v>763.82</v>
      </c>
      <c r="E290" s="58">
        <v>146490</v>
      </c>
      <c r="F290" s="58">
        <v>329.95</v>
      </c>
      <c r="G290" s="58">
        <v>14965</v>
      </c>
      <c r="H290" s="58">
        <v>-147.39</v>
      </c>
      <c r="I290" s="58">
        <v>5.4871</v>
      </c>
      <c r="J290" s="58">
        <v>0</v>
      </c>
      <c r="K290" s="58">
        <v>15.571</v>
      </c>
      <c r="L290" s="58">
        <v>1.0593</v>
      </c>
      <c r="M290" s="58">
        <v>0.0037458</v>
      </c>
      <c r="N290">
        <v>0</v>
      </c>
      <c r="O290">
        <v>0</v>
      </c>
      <c r="P290">
        <v>0</v>
      </c>
    </row>
    <row r="291" spans="1:16" ht="12.75">
      <c r="A291" t="s">
        <v>124</v>
      </c>
      <c r="B291" s="57">
        <v>0.4465277777777778</v>
      </c>
      <c r="C291" s="58">
        <v>1604.1</v>
      </c>
      <c r="D291" s="58">
        <v>880.17</v>
      </c>
      <c r="E291" s="58">
        <v>146540</v>
      </c>
      <c r="F291" s="58">
        <v>331</v>
      </c>
      <c r="G291" s="58">
        <v>14839</v>
      </c>
      <c r="H291" s="58">
        <v>-157.87</v>
      </c>
      <c r="I291" s="58">
        <v>5.2786</v>
      </c>
      <c r="J291" s="58">
        <v>0</v>
      </c>
      <c r="K291" s="58">
        <v>15.551</v>
      </c>
      <c r="L291" s="58">
        <v>1.0579</v>
      </c>
      <c r="M291" s="58">
        <v>0.003602</v>
      </c>
      <c r="N291">
        <v>0</v>
      </c>
      <c r="O291">
        <v>0</v>
      </c>
      <c r="P291">
        <v>0</v>
      </c>
    </row>
    <row r="292" spans="1:16" ht="12.75">
      <c r="A292" t="s">
        <v>124</v>
      </c>
      <c r="B292" s="57">
        <v>0.44653935185185184</v>
      </c>
      <c r="C292" s="58">
        <v>1770.4</v>
      </c>
      <c r="D292" s="58">
        <v>1120.4</v>
      </c>
      <c r="E292" s="58">
        <v>146360</v>
      </c>
      <c r="F292" s="58">
        <v>341.1</v>
      </c>
      <c r="G292" s="58">
        <v>14741</v>
      </c>
      <c r="H292" s="58">
        <v>-169.03</v>
      </c>
      <c r="I292" s="58">
        <v>7.4935</v>
      </c>
      <c r="J292" s="58">
        <v>0</v>
      </c>
      <c r="K292" s="58">
        <v>15.539</v>
      </c>
      <c r="L292" s="58">
        <v>1.0571</v>
      </c>
      <c r="M292" s="58">
        <v>0.0051197</v>
      </c>
      <c r="N292">
        <v>0</v>
      </c>
      <c r="O292">
        <v>0</v>
      </c>
      <c r="P292">
        <v>0</v>
      </c>
    </row>
    <row r="293" spans="1:16" ht="12.75">
      <c r="A293" t="s">
        <v>124</v>
      </c>
      <c r="B293" s="57">
        <v>0.44655092592592593</v>
      </c>
      <c r="C293" s="58">
        <v>1665.1</v>
      </c>
      <c r="D293" s="58">
        <v>1048</v>
      </c>
      <c r="E293" s="58">
        <v>146370</v>
      </c>
      <c r="F293" s="58">
        <v>398.01</v>
      </c>
      <c r="G293" s="58">
        <v>14666</v>
      </c>
      <c r="H293" s="58">
        <v>-176.32</v>
      </c>
      <c r="I293" s="58">
        <v>5.5337</v>
      </c>
      <c r="J293" s="58">
        <v>0</v>
      </c>
      <c r="K293" s="58">
        <v>15.54</v>
      </c>
      <c r="L293" s="58">
        <v>1.0571</v>
      </c>
      <c r="M293" s="58">
        <v>0.0037806</v>
      </c>
      <c r="N293">
        <v>0</v>
      </c>
      <c r="O293">
        <v>0</v>
      </c>
      <c r="P293">
        <v>0</v>
      </c>
    </row>
    <row r="294" spans="1:16" ht="12.75">
      <c r="A294" t="s">
        <v>124</v>
      </c>
      <c r="B294" s="57">
        <v>0.4465625</v>
      </c>
      <c r="C294" s="58">
        <v>1497.2</v>
      </c>
      <c r="D294" s="58">
        <v>921.51</v>
      </c>
      <c r="E294" s="58">
        <v>146440</v>
      </c>
      <c r="F294" s="58">
        <v>438.64</v>
      </c>
      <c r="G294" s="58">
        <v>14696</v>
      </c>
      <c r="H294" s="58">
        <v>-159</v>
      </c>
      <c r="I294" s="58">
        <v>6.67</v>
      </c>
      <c r="J294" s="58">
        <v>0</v>
      </c>
      <c r="K294" s="58">
        <v>15.548</v>
      </c>
      <c r="L294" s="58">
        <v>1.0577</v>
      </c>
      <c r="M294" s="58">
        <v>0.0045549</v>
      </c>
      <c r="N294">
        <v>0</v>
      </c>
      <c r="O294">
        <v>0</v>
      </c>
      <c r="P294">
        <v>0</v>
      </c>
    </row>
    <row r="295" spans="1:16" ht="12.75">
      <c r="A295" t="s">
        <v>124</v>
      </c>
      <c r="B295" s="57">
        <v>0.44657407407407407</v>
      </c>
      <c r="C295" s="58">
        <v>1258</v>
      </c>
      <c r="D295" s="58">
        <v>768.29</v>
      </c>
      <c r="E295" s="58">
        <v>146580</v>
      </c>
      <c r="F295" s="58">
        <v>424.68</v>
      </c>
      <c r="G295" s="58">
        <v>14679</v>
      </c>
      <c r="H295" s="58">
        <v>-145.36</v>
      </c>
      <c r="I295" s="58">
        <v>4.4878</v>
      </c>
      <c r="J295" s="58">
        <v>0</v>
      </c>
      <c r="K295" s="58">
        <v>15.556</v>
      </c>
      <c r="L295" s="58">
        <v>1.0582</v>
      </c>
      <c r="M295" s="58">
        <v>0.0030618</v>
      </c>
      <c r="N295">
        <v>0</v>
      </c>
      <c r="O295">
        <v>0</v>
      </c>
      <c r="P295">
        <v>0</v>
      </c>
    </row>
    <row r="296" spans="1:16" ht="12.75">
      <c r="A296" t="s">
        <v>124</v>
      </c>
      <c r="B296" s="57">
        <v>0.4465856481481481</v>
      </c>
      <c r="C296" s="58">
        <v>1035.3</v>
      </c>
      <c r="D296" s="58">
        <v>585.41</v>
      </c>
      <c r="E296" s="58">
        <v>146760</v>
      </c>
      <c r="F296" s="58">
        <v>373.59</v>
      </c>
      <c r="G296" s="58">
        <v>14587</v>
      </c>
      <c r="H296" s="58">
        <v>-141.88</v>
      </c>
      <c r="I296" s="58">
        <v>6.2849</v>
      </c>
      <c r="J296" s="58">
        <v>0</v>
      </c>
      <c r="K296" s="58">
        <v>15.559</v>
      </c>
      <c r="L296" s="58">
        <v>1.0585</v>
      </c>
      <c r="M296" s="58">
        <v>0.0042824</v>
      </c>
      <c r="N296">
        <v>0</v>
      </c>
      <c r="O296">
        <v>0</v>
      </c>
      <c r="P296">
        <v>0</v>
      </c>
    </row>
    <row r="297" spans="1:16" ht="12.75">
      <c r="A297" t="s">
        <v>124</v>
      </c>
      <c r="B297" s="57">
        <v>0.44659722222222226</v>
      </c>
      <c r="C297" s="58">
        <v>1176.5</v>
      </c>
      <c r="D297" s="58">
        <v>603.01</v>
      </c>
      <c r="E297" s="58">
        <v>146870</v>
      </c>
      <c r="F297" s="58">
        <v>302.56</v>
      </c>
      <c r="G297" s="58">
        <v>14542</v>
      </c>
      <c r="H297" s="58">
        <v>-162.49</v>
      </c>
      <c r="I297" s="58">
        <v>5.3834</v>
      </c>
      <c r="J297" s="58">
        <v>0</v>
      </c>
      <c r="K297" s="58">
        <v>15.551</v>
      </c>
      <c r="L297" s="58">
        <v>1.0579</v>
      </c>
      <c r="M297" s="58">
        <v>0.0036655</v>
      </c>
      <c r="N297">
        <v>0</v>
      </c>
      <c r="O297">
        <v>0</v>
      </c>
      <c r="P297">
        <v>0</v>
      </c>
    </row>
    <row r="298" spans="1:16" ht="12.75">
      <c r="A298" t="s">
        <v>124</v>
      </c>
      <c r="B298" s="57">
        <v>0.4466087962962963</v>
      </c>
      <c r="C298" s="58">
        <v>1453.1</v>
      </c>
      <c r="D298" s="58">
        <v>809.36</v>
      </c>
      <c r="E298" s="58">
        <v>146650</v>
      </c>
      <c r="F298" s="58">
        <v>248.63</v>
      </c>
      <c r="G298" s="58">
        <v>14592</v>
      </c>
      <c r="H298" s="58">
        <v>-156.72</v>
      </c>
      <c r="I298" s="58">
        <v>7.607</v>
      </c>
      <c r="J298" s="58">
        <v>0</v>
      </c>
      <c r="K298" s="58">
        <v>15.541</v>
      </c>
      <c r="L298" s="58">
        <v>1.0572</v>
      </c>
      <c r="M298" s="58">
        <v>0.0051869</v>
      </c>
      <c r="N298">
        <v>0</v>
      </c>
      <c r="O298">
        <v>0</v>
      </c>
      <c r="P298">
        <v>0</v>
      </c>
    </row>
    <row r="299" spans="1:16" ht="12.75">
      <c r="A299" t="s">
        <v>124</v>
      </c>
      <c r="B299" s="57">
        <v>0.4466203703703704</v>
      </c>
      <c r="C299" s="58">
        <v>1628.8</v>
      </c>
      <c r="D299" s="58">
        <v>995.68</v>
      </c>
      <c r="E299" s="58">
        <v>146500</v>
      </c>
      <c r="F299" s="58">
        <v>274.39</v>
      </c>
      <c r="G299" s="58">
        <v>14637</v>
      </c>
      <c r="H299" s="58">
        <v>-141.54</v>
      </c>
      <c r="I299" s="58">
        <v>3.063</v>
      </c>
      <c r="J299" s="58">
        <v>0</v>
      </c>
      <c r="K299" s="58">
        <v>15.535</v>
      </c>
      <c r="L299" s="58">
        <v>1.0568</v>
      </c>
      <c r="M299" s="58">
        <v>0.0020909</v>
      </c>
      <c r="N299">
        <v>0</v>
      </c>
      <c r="O299">
        <v>0</v>
      </c>
      <c r="P299">
        <v>0</v>
      </c>
    </row>
    <row r="300" spans="1:16" ht="12.75">
      <c r="A300" t="s">
        <v>124</v>
      </c>
      <c r="B300" s="57">
        <v>0.44663194444444443</v>
      </c>
      <c r="C300" s="58">
        <v>1480.5</v>
      </c>
      <c r="D300" s="58">
        <v>934.25</v>
      </c>
      <c r="E300" s="58">
        <v>146580</v>
      </c>
      <c r="F300" s="58">
        <v>350.03</v>
      </c>
      <c r="G300" s="58">
        <v>14595</v>
      </c>
      <c r="H300" s="58">
        <v>-111.56</v>
      </c>
      <c r="I300" s="58">
        <v>8.4066</v>
      </c>
      <c r="J300" s="58">
        <v>0</v>
      </c>
      <c r="K300" s="58">
        <v>15.536</v>
      </c>
      <c r="L300" s="58">
        <v>1.0569</v>
      </c>
      <c r="M300" s="58">
        <v>0.0057348</v>
      </c>
      <c r="N300">
        <v>0</v>
      </c>
      <c r="O300">
        <v>0</v>
      </c>
      <c r="P300">
        <v>0</v>
      </c>
    </row>
    <row r="301" spans="1:16" ht="12.75">
      <c r="A301" t="s">
        <v>124</v>
      </c>
      <c r="B301" s="57">
        <v>0.4466435185185185</v>
      </c>
      <c r="C301" s="58">
        <v>1417.7</v>
      </c>
      <c r="D301" s="58">
        <v>798.46</v>
      </c>
      <c r="E301" s="58">
        <v>146670</v>
      </c>
      <c r="F301" s="58">
        <v>390.14</v>
      </c>
      <c r="G301" s="58">
        <v>14571</v>
      </c>
      <c r="H301" s="58">
        <v>-159.17</v>
      </c>
      <c r="I301" s="58">
        <v>7.9053</v>
      </c>
      <c r="J301" s="58">
        <v>0</v>
      </c>
      <c r="K301" s="58">
        <v>15.542</v>
      </c>
      <c r="L301" s="58">
        <v>1.0573</v>
      </c>
      <c r="M301" s="58">
        <v>0.0053901</v>
      </c>
      <c r="N301">
        <v>0</v>
      </c>
      <c r="O301">
        <v>0</v>
      </c>
      <c r="P301">
        <v>0</v>
      </c>
    </row>
    <row r="302" spans="1:16" ht="12.75">
      <c r="A302" t="s">
        <v>124</v>
      </c>
      <c r="B302" s="57">
        <v>0.44665509259259256</v>
      </c>
      <c r="C302" s="58">
        <v>1593.3</v>
      </c>
      <c r="D302" s="58">
        <v>873.21</v>
      </c>
      <c r="E302" s="58">
        <v>146640</v>
      </c>
      <c r="F302" s="58">
        <v>356.54</v>
      </c>
      <c r="G302" s="58">
        <v>14577</v>
      </c>
      <c r="H302" s="58">
        <v>-146.15</v>
      </c>
      <c r="I302" s="58">
        <v>4.8205</v>
      </c>
      <c r="J302" s="58">
        <v>0</v>
      </c>
      <c r="K302" s="58">
        <v>15.532</v>
      </c>
      <c r="L302" s="58">
        <v>1.0566</v>
      </c>
      <c r="M302" s="58">
        <v>0.0032873</v>
      </c>
      <c r="N302">
        <v>0</v>
      </c>
      <c r="O302">
        <v>0</v>
      </c>
      <c r="P302">
        <v>0</v>
      </c>
    </row>
    <row r="303" spans="1:16" ht="12.75">
      <c r="A303" t="s">
        <v>124</v>
      </c>
      <c r="B303" s="57">
        <v>0.4466666666666667</v>
      </c>
      <c r="C303" s="58">
        <v>1963.3</v>
      </c>
      <c r="D303" s="58">
        <v>1190.1</v>
      </c>
      <c r="E303" s="58">
        <v>146410</v>
      </c>
      <c r="F303" s="58">
        <v>340.31</v>
      </c>
      <c r="G303" s="58">
        <v>14584</v>
      </c>
      <c r="H303" s="58">
        <v>-137.8</v>
      </c>
      <c r="I303" s="58">
        <v>5.8835</v>
      </c>
      <c r="J303" s="58">
        <v>0</v>
      </c>
      <c r="K303" s="58">
        <v>15.515</v>
      </c>
      <c r="L303" s="58">
        <v>1.0555</v>
      </c>
      <c r="M303" s="58">
        <v>0.004018</v>
      </c>
      <c r="N303">
        <v>0</v>
      </c>
      <c r="O303">
        <v>0</v>
      </c>
      <c r="P303">
        <v>0</v>
      </c>
    </row>
    <row r="304" spans="1:16" ht="12.75">
      <c r="A304" t="s">
        <v>124</v>
      </c>
      <c r="B304" s="57">
        <v>0.44667824074074075</v>
      </c>
      <c r="C304" s="58">
        <v>1807.2</v>
      </c>
      <c r="D304" s="58">
        <v>1296.9</v>
      </c>
      <c r="E304" s="58">
        <v>146190</v>
      </c>
      <c r="F304" s="58">
        <v>402.29</v>
      </c>
      <c r="G304" s="58">
        <v>14650</v>
      </c>
      <c r="H304" s="58">
        <v>-161.3</v>
      </c>
      <c r="I304" s="58">
        <v>5.9657</v>
      </c>
      <c r="J304" s="58">
        <v>0</v>
      </c>
      <c r="K304" s="58">
        <v>15.531</v>
      </c>
      <c r="L304" s="58">
        <v>1.0565</v>
      </c>
      <c r="M304" s="58">
        <v>0.0040805</v>
      </c>
      <c r="N304">
        <v>0</v>
      </c>
      <c r="O304">
        <v>0</v>
      </c>
      <c r="P304">
        <v>0</v>
      </c>
    </row>
    <row r="305" spans="1:16" ht="12.75">
      <c r="A305" t="s">
        <v>124</v>
      </c>
      <c r="B305" s="57">
        <v>0.44668981481481485</v>
      </c>
      <c r="C305" s="58">
        <v>1575.8</v>
      </c>
      <c r="D305" s="58">
        <v>901</v>
      </c>
      <c r="E305" s="58">
        <v>146610</v>
      </c>
      <c r="F305" s="58">
        <v>503.64</v>
      </c>
      <c r="G305" s="58">
        <v>14596</v>
      </c>
      <c r="H305" s="58">
        <v>-145.27</v>
      </c>
      <c r="I305" s="58">
        <v>6.9711</v>
      </c>
      <c r="J305" s="58">
        <v>0</v>
      </c>
      <c r="K305" s="58">
        <v>15.535</v>
      </c>
      <c r="L305" s="58">
        <v>1.0568</v>
      </c>
      <c r="M305" s="58">
        <v>0.004755</v>
      </c>
      <c r="N305">
        <v>0</v>
      </c>
      <c r="O305">
        <v>0</v>
      </c>
      <c r="P305">
        <v>0</v>
      </c>
    </row>
    <row r="306" spans="1:16" ht="12.75">
      <c r="A306" t="s">
        <v>124</v>
      </c>
      <c r="B306" s="57">
        <v>0.4467013888888889</v>
      </c>
      <c r="C306" s="58">
        <v>1645.5</v>
      </c>
      <c r="D306" s="58">
        <v>980.33</v>
      </c>
      <c r="E306" s="58">
        <v>146570</v>
      </c>
      <c r="F306" s="58">
        <v>445.86</v>
      </c>
      <c r="G306" s="58">
        <v>14567</v>
      </c>
      <c r="H306" s="58">
        <v>-151.88</v>
      </c>
      <c r="I306" s="58">
        <v>6.0037</v>
      </c>
      <c r="J306" s="58">
        <v>0</v>
      </c>
      <c r="K306" s="58">
        <v>15.53</v>
      </c>
      <c r="L306" s="58">
        <v>1.0565</v>
      </c>
      <c r="M306" s="58">
        <v>0.004096</v>
      </c>
      <c r="N306">
        <v>0</v>
      </c>
      <c r="O306">
        <v>0</v>
      </c>
      <c r="P306">
        <v>0</v>
      </c>
    </row>
    <row r="307" spans="1:16" ht="12.75">
      <c r="A307" t="s">
        <v>124</v>
      </c>
      <c r="B307" s="57">
        <v>0.446712962962963</v>
      </c>
      <c r="C307" s="58">
        <v>1524.2</v>
      </c>
      <c r="D307" s="58">
        <v>962.63</v>
      </c>
      <c r="E307" s="58">
        <v>146490</v>
      </c>
      <c r="F307" s="58">
        <v>393.85</v>
      </c>
      <c r="G307" s="58">
        <v>14576</v>
      </c>
      <c r="H307" s="58">
        <v>-167.33</v>
      </c>
      <c r="I307" s="58">
        <v>6.9542</v>
      </c>
      <c r="J307" s="58">
        <v>0</v>
      </c>
      <c r="K307" s="58">
        <v>15.539</v>
      </c>
      <c r="L307" s="58">
        <v>1.0571</v>
      </c>
      <c r="M307" s="58">
        <v>0.0047473</v>
      </c>
      <c r="N307">
        <v>0</v>
      </c>
      <c r="O307">
        <v>0</v>
      </c>
      <c r="P307">
        <v>0</v>
      </c>
    </row>
    <row r="308" spans="1:16" ht="12.75">
      <c r="A308" t="s">
        <v>124</v>
      </c>
      <c r="B308" s="57">
        <v>0.446724537037037</v>
      </c>
      <c r="C308" s="58">
        <v>1515.1</v>
      </c>
      <c r="D308" s="58">
        <v>844.16</v>
      </c>
      <c r="E308" s="58">
        <v>146580</v>
      </c>
      <c r="F308" s="58">
        <v>410.96</v>
      </c>
      <c r="G308" s="58">
        <v>14614</v>
      </c>
      <c r="H308" s="58">
        <v>-180.13</v>
      </c>
      <c r="I308" s="58">
        <v>3.4012</v>
      </c>
      <c r="J308" s="58">
        <v>0</v>
      </c>
      <c r="K308" s="58">
        <v>15.543</v>
      </c>
      <c r="L308" s="58">
        <v>1.0573</v>
      </c>
      <c r="M308" s="58">
        <v>0.0023205</v>
      </c>
      <c r="N308">
        <v>0</v>
      </c>
      <c r="O308">
        <v>0</v>
      </c>
      <c r="P308">
        <v>0</v>
      </c>
    </row>
    <row r="309" spans="1:16" ht="12.75">
      <c r="A309" t="s">
        <v>124</v>
      </c>
      <c r="B309" s="57">
        <v>0.44673611111111106</v>
      </c>
      <c r="C309" s="58">
        <v>1551.6</v>
      </c>
      <c r="D309" s="58">
        <v>969.53</v>
      </c>
      <c r="E309" s="58">
        <v>146480</v>
      </c>
      <c r="F309" s="58">
        <v>376.98</v>
      </c>
      <c r="G309" s="58">
        <v>14671</v>
      </c>
      <c r="H309" s="58">
        <v>-165.81</v>
      </c>
      <c r="I309" s="58">
        <v>4.4646</v>
      </c>
      <c r="J309" s="58">
        <v>0</v>
      </c>
      <c r="K309" s="58">
        <v>15.544</v>
      </c>
      <c r="L309" s="58">
        <v>1.0574</v>
      </c>
      <c r="M309" s="58">
        <v>0.0030479</v>
      </c>
      <c r="N309">
        <v>0</v>
      </c>
      <c r="O309">
        <v>0</v>
      </c>
      <c r="P309">
        <v>0</v>
      </c>
    </row>
    <row r="310" spans="1:16" ht="12.75">
      <c r="A310" t="s">
        <v>124</v>
      </c>
      <c r="B310" s="57">
        <v>0.4467476851851852</v>
      </c>
      <c r="C310" s="58">
        <v>1336.5</v>
      </c>
      <c r="D310" s="58">
        <v>854.91</v>
      </c>
      <c r="E310" s="58">
        <v>146590</v>
      </c>
      <c r="F310" s="58">
        <v>380.44</v>
      </c>
      <c r="G310" s="58">
        <v>14656</v>
      </c>
      <c r="H310" s="58">
        <v>-139.23</v>
      </c>
      <c r="I310" s="58">
        <v>4.6608</v>
      </c>
      <c r="J310" s="58">
        <v>0</v>
      </c>
      <c r="K310" s="58">
        <v>15.55</v>
      </c>
      <c r="L310" s="58">
        <v>1.0578</v>
      </c>
      <c r="M310" s="58">
        <v>0.0031793</v>
      </c>
      <c r="N310">
        <v>0</v>
      </c>
      <c r="O310">
        <v>0</v>
      </c>
      <c r="P310">
        <v>0</v>
      </c>
    </row>
    <row r="311" spans="1:16" ht="12.75">
      <c r="A311" t="s">
        <v>124</v>
      </c>
      <c r="B311" s="57">
        <v>0.44675925925925924</v>
      </c>
      <c r="C311" s="58">
        <v>938.51</v>
      </c>
      <c r="D311" s="58">
        <v>591.43</v>
      </c>
      <c r="E311" s="58">
        <v>146730</v>
      </c>
      <c r="F311" s="58">
        <v>380.43</v>
      </c>
      <c r="G311" s="58">
        <v>14651</v>
      </c>
      <c r="H311" s="58">
        <v>-130.25</v>
      </c>
      <c r="I311" s="58">
        <v>6.5322</v>
      </c>
      <c r="J311" s="58">
        <v>0</v>
      </c>
      <c r="K311" s="58">
        <v>15.567</v>
      </c>
      <c r="L311" s="58">
        <v>1.059</v>
      </c>
      <c r="M311" s="58">
        <v>0.0044517</v>
      </c>
      <c r="N311">
        <v>0</v>
      </c>
      <c r="O311">
        <v>0</v>
      </c>
      <c r="P311">
        <v>0</v>
      </c>
    </row>
    <row r="312" spans="1:16" ht="12.75">
      <c r="A312" t="s">
        <v>124</v>
      </c>
      <c r="B312" s="57">
        <v>0.44677083333333334</v>
      </c>
      <c r="C312" s="58">
        <v>947.34</v>
      </c>
      <c r="D312" s="58">
        <v>443.61</v>
      </c>
      <c r="E312" s="58">
        <v>146940</v>
      </c>
      <c r="F312" s="58">
        <v>318.31</v>
      </c>
      <c r="G312" s="58">
        <v>14631</v>
      </c>
      <c r="H312" s="58">
        <v>-159.57</v>
      </c>
      <c r="I312" s="58">
        <v>5.2353</v>
      </c>
      <c r="J312" s="58">
        <v>0</v>
      </c>
      <c r="K312" s="58">
        <v>15.567</v>
      </c>
      <c r="L312" s="58">
        <v>1.059</v>
      </c>
      <c r="M312" s="58">
        <v>0.0035633</v>
      </c>
      <c r="N312">
        <v>0</v>
      </c>
      <c r="O312">
        <v>0</v>
      </c>
      <c r="P312">
        <v>0</v>
      </c>
    </row>
    <row r="313" spans="1:16" ht="12.75">
      <c r="A313" t="s">
        <v>124</v>
      </c>
      <c r="B313" s="57">
        <v>0.4467824074074074</v>
      </c>
      <c r="C313" s="58">
        <v>1473.5</v>
      </c>
      <c r="D313" s="58">
        <v>778.35</v>
      </c>
      <c r="E313" s="58">
        <v>146780</v>
      </c>
      <c r="F313" s="58">
        <v>233.43</v>
      </c>
      <c r="G313" s="58">
        <v>14659</v>
      </c>
      <c r="H313" s="58">
        <v>-176.12</v>
      </c>
      <c r="I313" s="58">
        <v>4.8786</v>
      </c>
      <c r="J313" s="58">
        <v>0</v>
      </c>
      <c r="K313" s="58">
        <v>15.546</v>
      </c>
      <c r="L313" s="58">
        <v>1.0576</v>
      </c>
      <c r="M313" s="58">
        <v>0.0033239</v>
      </c>
      <c r="N313">
        <v>0</v>
      </c>
      <c r="O313">
        <v>0</v>
      </c>
      <c r="P313">
        <v>0</v>
      </c>
    </row>
    <row r="314" spans="1:16" ht="12.75">
      <c r="A314" t="s">
        <v>124</v>
      </c>
      <c r="B314" s="57">
        <v>0.4467939814814815</v>
      </c>
      <c r="C314" s="58">
        <v>1866.1</v>
      </c>
      <c r="D314" s="58">
        <v>1183</v>
      </c>
      <c r="E314" s="58">
        <v>146440</v>
      </c>
      <c r="F314" s="58">
        <v>227.2</v>
      </c>
      <c r="G314" s="58">
        <v>14653</v>
      </c>
      <c r="H314" s="58">
        <v>-170.05</v>
      </c>
      <c r="I314" s="58">
        <v>6.0782</v>
      </c>
      <c r="J314" s="58">
        <v>0</v>
      </c>
      <c r="K314" s="58">
        <v>15.528</v>
      </c>
      <c r="L314" s="58">
        <v>1.0563</v>
      </c>
      <c r="M314" s="58">
        <v>0.0041505</v>
      </c>
      <c r="N314">
        <v>0</v>
      </c>
      <c r="O314">
        <v>0</v>
      </c>
      <c r="P314">
        <v>0</v>
      </c>
    </row>
    <row r="315" spans="1:16" ht="12.75">
      <c r="A315" t="s">
        <v>124</v>
      </c>
      <c r="B315" s="57">
        <v>0.4468055555555555</v>
      </c>
      <c r="C315" s="58">
        <v>1705.6</v>
      </c>
      <c r="D315" s="58">
        <v>1189.4</v>
      </c>
      <c r="E315" s="58">
        <v>146370</v>
      </c>
      <c r="F315" s="58">
        <v>331.49</v>
      </c>
      <c r="G315" s="58">
        <v>14655</v>
      </c>
      <c r="H315" s="58">
        <v>-152.12</v>
      </c>
      <c r="I315" s="58">
        <v>6.6403</v>
      </c>
      <c r="J315" s="58">
        <v>0</v>
      </c>
      <c r="K315" s="58">
        <v>15.534</v>
      </c>
      <c r="L315" s="58">
        <v>1.0568</v>
      </c>
      <c r="M315" s="58">
        <v>0.0045367</v>
      </c>
      <c r="N315">
        <v>0</v>
      </c>
      <c r="O315">
        <v>0</v>
      </c>
      <c r="P315">
        <v>0</v>
      </c>
    </row>
    <row r="316" spans="1:16" ht="12.75">
      <c r="A316" t="s">
        <v>124</v>
      </c>
      <c r="B316" s="57">
        <v>0.44681712962962966</v>
      </c>
      <c r="C316" s="58">
        <v>1211.4</v>
      </c>
      <c r="D316" s="58">
        <v>787.49</v>
      </c>
      <c r="E316" s="58">
        <v>146620</v>
      </c>
      <c r="F316" s="58">
        <v>419.91</v>
      </c>
      <c r="G316" s="58">
        <v>14599</v>
      </c>
      <c r="H316" s="58">
        <v>-161.28</v>
      </c>
      <c r="I316" s="58">
        <v>8.173</v>
      </c>
      <c r="J316" s="58">
        <v>0</v>
      </c>
      <c r="K316" s="58">
        <v>15.554</v>
      </c>
      <c r="L316" s="58">
        <v>1.0581</v>
      </c>
      <c r="M316" s="58">
        <v>0.0055751</v>
      </c>
      <c r="N316">
        <v>0</v>
      </c>
      <c r="O316">
        <v>0</v>
      </c>
      <c r="P316">
        <v>0</v>
      </c>
    </row>
    <row r="317" spans="1:16" ht="12.75">
      <c r="A317" t="s">
        <v>124</v>
      </c>
      <c r="B317" s="57">
        <v>0.4468287037037037</v>
      </c>
      <c r="C317" s="58">
        <v>1025.6</v>
      </c>
      <c r="D317" s="58">
        <v>538.78</v>
      </c>
      <c r="E317" s="58">
        <v>146890</v>
      </c>
      <c r="F317" s="58">
        <v>379.88</v>
      </c>
      <c r="G317" s="58">
        <v>14587</v>
      </c>
      <c r="H317" s="58">
        <v>-147.13</v>
      </c>
      <c r="I317" s="58">
        <v>6.0355</v>
      </c>
      <c r="J317" s="58">
        <v>0</v>
      </c>
      <c r="K317" s="58">
        <v>15.559</v>
      </c>
      <c r="L317" s="58">
        <v>1.0585</v>
      </c>
      <c r="M317" s="58">
        <v>0.0041087</v>
      </c>
      <c r="N317">
        <v>0</v>
      </c>
      <c r="O317">
        <v>0</v>
      </c>
      <c r="P317">
        <v>0</v>
      </c>
    </row>
    <row r="318" spans="1:16" ht="12.75">
      <c r="A318" t="s">
        <v>124</v>
      </c>
      <c r="B318" s="57">
        <v>0.4468402777777778</v>
      </c>
      <c r="C318" s="58">
        <v>1293.1</v>
      </c>
      <c r="D318" s="58">
        <v>670.39</v>
      </c>
      <c r="E318" s="58">
        <v>146870</v>
      </c>
      <c r="F318" s="58">
        <v>276.97</v>
      </c>
      <c r="G318" s="58">
        <v>14572</v>
      </c>
      <c r="H318" s="58">
        <v>-164.7</v>
      </c>
      <c r="I318" s="58">
        <v>6.8756</v>
      </c>
      <c r="J318" s="58">
        <v>0</v>
      </c>
      <c r="K318" s="58">
        <v>15.547</v>
      </c>
      <c r="L318" s="58">
        <v>1.0576</v>
      </c>
      <c r="M318" s="58">
        <v>0.0046814</v>
      </c>
      <c r="N318">
        <v>0</v>
      </c>
      <c r="O318">
        <v>0</v>
      </c>
      <c r="P318">
        <v>0</v>
      </c>
    </row>
    <row r="319" spans="1:16" ht="12.75">
      <c r="A319" t="s">
        <v>124</v>
      </c>
      <c r="B319" s="57">
        <v>0.44685185185185183</v>
      </c>
      <c r="C319" s="58">
        <v>1435.5</v>
      </c>
      <c r="D319" s="58">
        <v>888.54</v>
      </c>
      <c r="E319" s="58">
        <v>146700</v>
      </c>
      <c r="F319" s="58">
        <v>235.89</v>
      </c>
      <c r="G319" s="58">
        <v>14573</v>
      </c>
      <c r="H319" s="58">
        <v>-168.04</v>
      </c>
      <c r="I319" s="58">
        <v>8.21</v>
      </c>
      <c r="J319" s="58">
        <v>0</v>
      </c>
      <c r="K319" s="58">
        <v>15.542</v>
      </c>
      <c r="L319" s="58">
        <v>1.0573</v>
      </c>
      <c r="M319" s="58">
        <v>0.0055964</v>
      </c>
      <c r="N319">
        <v>0</v>
      </c>
      <c r="O319">
        <v>0</v>
      </c>
      <c r="P319">
        <v>0</v>
      </c>
    </row>
    <row r="320" spans="1:16" ht="12.75">
      <c r="A320" t="s">
        <v>124</v>
      </c>
      <c r="B320" s="57">
        <v>0.44686342592592593</v>
      </c>
      <c r="C320" s="58">
        <v>1441.5</v>
      </c>
      <c r="D320" s="58">
        <v>826.61</v>
      </c>
      <c r="E320" s="58">
        <v>146720</v>
      </c>
      <c r="F320" s="58">
        <v>276.93</v>
      </c>
      <c r="G320" s="58">
        <v>14561</v>
      </c>
      <c r="H320" s="58">
        <v>-152.32</v>
      </c>
      <c r="I320" s="58">
        <v>7.1073</v>
      </c>
      <c r="J320" s="58">
        <v>0</v>
      </c>
      <c r="K320" s="58">
        <v>15.539</v>
      </c>
      <c r="L320" s="58">
        <v>1.0571</v>
      </c>
      <c r="M320" s="58">
        <v>0.0048442</v>
      </c>
      <c r="N320">
        <v>0</v>
      </c>
      <c r="O320">
        <v>0</v>
      </c>
      <c r="P320">
        <v>0</v>
      </c>
    </row>
    <row r="321" spans="1:16" ht="12.75">
      <c r="A321" t="s">
        <v>124</v>
      </c>
      <c r="B321" s="57">
        <v>0.446875</v>
      </c>
      <c r="C321" s="58">
        <v>1350.1</v>
      </c>
      <c r="D321" s="58">
        <v>866.65</v>
      </c>
      <c r="E321" s="58">
        <v>146710</v>
      </c>
      <c r="F321" s="58">
        <v>309.69</v>
      </c>
      <c r="G321" s="58">
        <v>14619</v>
      </c>
      <c r="H321" s="58">
        <v>-145.24</v>
      </c>
      <c r="I321" s="58">
        <v>4.6967</v>
      </c>
      <c r="J321" s="58">
        <v>0</v>
      </c>
      <c r="K321" s="58">
        <v>15.547</v>
      </c>
      <c r="L321" s="58">
        <v>1.0576</v>
      </c>
      <c r="M321" s="58">
        <v>0.0032015</v>
      </c>
      <c r="N321">
        <v>0</v>
      </c>
      <c r="O321">
        <v>0</v>
      </c>
      <c r="P321">
        <v>0</v>
      </c>
    </row>
    <row r="322" spans="1:16" ht="12.75">
      <c r="A322" t="s">
        <v>124</v>
      </c>
      <c r="B322" s="57">
        <v>0.4468865740740741</v>
      </c>
      <c r="C322" s="58">
        <v>1137</v>
      </c>
      <c r="D322" s="58">
        <v>639.28</v>
      </c>
      <c r="E322" s="58">
        <v>146840</v>
      </c>
      <c r="F322" s="58">
        <v>343.39</v>
      </c>
      <c r="G322" s="58">
        <v>14670</v>
      </c>
      <c r="H322" s="58">
        <v>-143.19</v>
      </c>
      <c r="I322" s="58">
        <v>4.7557</v>
      </c>
      <c r="J322" s="58">
        <v>0</v>
      </c>
      <c r="K322" s="58">
        <v>15.559</v>
      </c>
      <c r="L322" s="58">
        <v>1.0585</v>
      </c>
      <c r="M322" s="58">
        <v>0.003239</v>
      </c>
      <c r="N322">
        <v>0</v>
      </c>
      <c r="O322">
        <v>0</v>
      </c>
      <c r="P322">
        <v>0</v>
      </c>
    </row>
    <row r="323" spans="1:16" ht="12.75">
      <c r="A323" t="s">
        <v>124</v>
      </c>
      <c r="B323" s="57">
        <v>0.44689814814814816</v>
      </c>
      <c r="C323" s="58">
        <v>1307.6</v>
      </c>
      <c r="D323" s="58">
        <v>671.32</v>
      </c>
      <c r="E323" s="58">
        <v>146920</v>
      </c>
      <c r="F323" s="58">
        <v>320.34</v>
      </c>
      <c r="G323" s="58">
        <v>14574</v>
      </c>
      <c r="H323" s="58">
        <v>-170.75</v>
      </c>
      <c r="I323" s="58">
        <v>6.3485</v>
      </c>
      <c r="J323" s="58">
        <v>0</v>
      </c>
      <c r="K323" s="58">
        <v>15.547</v>
      </c>
      <c r="L323" s="58">
        <v>1.0576</v>
      </c>
      <c r="M323" s="58">
        <v>0.0043212</v>
      </c>
      <c r="N323">
        <v>0</v>
      </c>
      <c r="O323">
        <v>0</v>
      </c>
      <c r="P323">
        <v>0</v>
      </c>
    </row>
    <row r="324" spans="1:16" ht="12.75">
      <c r="A324" t="s">
        <v>124</v>
      </c>
      <c r="B324" s="57">
        <v>0.44690972222222225</v>
      </c>
      <c r="C324" s="58">
        <v>1585</v>
      </c>
      <c r="D324" s="58">
        <v>923.68</v>
      </c>
      <c r="E324" s="58">
        <v>146730</v>
      </c>
      <c r="F324" s="58">
        <v>264.6</v>
      </c>
      <c r="G324" s="58">
        <v>14550</v>
      </c>
      <c r="H324" s="58">
        <v>-171.31</v>
      </c>
      <c r="I324" s="58">
        <v>5.8592</v>
      </c>
      <c r="J324" s="58">
        <v>0</v>
      </c>
      <c r="K324" s="58">
        <v>15.533</v>
      </c>
      <c r="L324" s="58">
        <v>1.0567</v>
      </c>
      <c r="M324" s="58">
        <v>0.0039932</v>
      </c>
      <c r="N324">
        <v>0</v>
      </c>
      <c r="O324">
        <v>0</v>
      </c>
      <c r="P324">
        <v>0</v>
      </c>
    </row>
    <row r="325" spans="1:16" ht="12.75">
      <c r="A325" t="s">
        <v>124</v>
      </c>
      <c r="B325" s="57">
        <v>0.4469212962962963</v>
      </c>
      <c r="C325" s="58">
        <v>1702.9</v>
      </c>
      <c r="D325" s="58">
        <v>1076.3</v>
      </c>
      <c r="E325" s="58">
        <v>146560</v>
      </c>
      <c r="F325" s="58">
        <v>295.2</v>
      </c>
      <c r="G325" s="58">
        <v>14587</v>
      </c>
      <c r="H325" s="58">
        <v>-159.5</v>
      </c>
      <c r="I325" s="58">
        <v>6.1006</v>
      </c>
      <c r="J325" s="58">
        <v>0</v>
      </c>
      <c r="K325" s="58">
        <v>15.53</v>
      </c>
      <c r="L325" s="58">
        <v>1.0564</v>
      </c>
      <c r="M325" s="58">
        <v>0.0041627</v>
      </c>
      <c r="N325">
        <v>0</v>
      </c>
      <c r="O325">
        <v>0</v>
      </c>
      <c r="P325">
        <v>0</v>
      </c>
    </row>
    <row r="326" spans="1:16" ht="12.75">
      <c r="A326" t="s">
        <v>124</v>
      </c>
      <c r="B326" s="57">
        <v>0.4469328703703704</v>
      </c>
      <c r="C326" s="58">
        <v>1351.6</v>
      </c>
      <c r="D326" s="58">
        <v>929.76</v>
      </c>
      <c r="E326" s="58">
        <v>146620</v>
      </c>
      <c r="F326" s="58">
        <v>358.15</v>
      </c>
      <c r="G326" s="58">
        <v>14566</v>
      </c>
      <c r="H326" s="58">
        <v>-140.21</v>
      </c>
      <c r="I326" s="58">
        <v>6.3055</v>
      </c>
      <c r="J326" s="58">
        <v>0</v>
      </c>
      <c r="K326" s="58">
        <v>15.543</v>
      </c>
      <c r="L326" s="58">
        <v>1.0573</v>
      </c>
      <c r="M326" s="58">
        <v>0.0043002</v>
      </c>
      <c r="N326">
        <v>0</v>
      </c>
      <c r="O326">
        <v>0</v>
      </c>
      <c r="P326">
        <v>0</v>
      </c>
    </row>
    <row r="327" spans="1:16" ht="12.75">
      <c r="A327" t="s">
        <v>124</v>
      </c>
      <c r="B327" s="57">
        <v>0.4469444444444444</v>
      </c>
      <c r="C327" s="58">
        <v>992.74</v>
      </c>
      <c r="D327" s="58">
        <v>558.59</v>
      </c>
      <c r="E327" s="58">
        <v>146900</v>
      </c>
      <c r="F327" s="58">
        <v>384.17</v>
      </c>
      <c r="G327" s="58">
        <v>14554</v>
      </c>
      <c r="H327" s="58">
        <v>-156.25</v>
      </c>
      <c r="I327" s="58">
        <v>4.3831</v>
      </c>
      <c r="J327" s="58">
        <v>0</v>
      </c>
      <c r="K327" s="58">
        <v>15.56</v>
      </c>
      <c r="L327" s="58">
        <v>1.0585</v>
      </c>
      <c r="M327" s="58">
        <v>0.0029841</v>
      </c>
      <c r="N327">
        <v>0</v>
      </c>
      <c r="O327">
        <v>0</v>
      </c>
      <c r="P327">
        <v>0</v>
      </c>
    </row>
    <row r="328" spans="1:16" ht="12.75">
      <c r="A328" t="s">
        <v>124</v>
      </c>
      <c r="B328" s="57">
        <v>0.44695601851851857</v>
      </c>
      <c r="C328" s="58">
        <v>1099.6</v>
      </c>
      <c r="D328" s="58">
        <v>546</v>
      </c>
      <c r="E328" s="58">
        <v>147030</v>
      </c>
      <c r="F328" s="58">
        <v>312.7</v>
      </c>
      <c r="G328" s="58">
        <v>14507</v>
      </c>
      <c r="H328" s="58">
        <v>-166.74</v>
      </c>
      <c r="I328" s="58">
        <v>6.4607</v>
      </c>
      <c r="J328" s="58">
        <v>0</v>
      </c>
      <c r="K328" s="58">
        <v>15.552</v>
      </c>
      <c r="L328" s="58">
        <v>1.0579</v>
      </c>
      <c r="M328" s="58">
        <v>0.0043944</v>
      </c>
      <c r="N328">
        <v>0</v>
      </c>
      <c r="O328">
        <v>0</v>
      </c>
      <c r="P328">
        <v>0</v>
      </c>
    </row>
    <row r="329" spans="1:16" ht="12.75">
      <c r="A329" t="s">
        <v>124</v>
      </c>
      <c r="B329" s="57">
        <v>0.4469675925925926</v>
      </c>
      <c r="C329" s="58">
        <v>1484.4</v>
      </c>
      <c r="D329" s="58">
        <v>836.69</v>
      </c>
      <c r="E329" s="58">
        <v>146840</v>
      </c>
      <c r="F329" s="58">
        <v>234.64</v>
      </c>
      <c r="G329" s="58">
        <v>14425</v>
      </c>
      <c r="H329" s="58">
        <v>-162.03</v>
      </c>
      <c r="I329" s="58">
        <v>5.8633</v>
      </c>
      <c r="J329" s="58">
        <v>0</v>
      </c>
      <c r="K329" s="58">
        <v>15.528</v>
      </c>
      <c r="L329" s="58">
        <v>1.0563</v>
      </c>
      <c r="M329" s="58">
        <v>0.0039933</v>
      </c>
      <c r="N329">
        <v>0</v>
      </c>
      <c r="O329">
        <v>0</v>
      </c>
      <c r="P329">
        <v>0</v>
      </c>
    </row>
    <row r="330" spans="1:16" ht="12.75">
      <c r="A330" t="s">
        <v>124</v>
      </c>
      <c r="B330" s="57">
        <v>0.44697916666666665</v>
      </c>
      <c r="C330" s="58">
        <v>1495.3</v>
      </c>
      <c r="D330" s="58">
        <v>963.66</v>
      </c>
      <c r="E330" s="58">
        <v>146760</v>
      </c>
      <c r="F330" s="58">
        <v>255.17</v>
      </c>
      <c r="G330" s="58">
        <v>14464</v>
      </c>
      <c r="H330" s="58">
        <v>-161.44</v>
      </c>
      <c r="I330" s="58">
        <v>3.6678</v>
      </c>
      <c r="J330" s="58">
        <v>0</v>
      </c>
      <c r="K330" s="58">
        <v>15.53</v>
      </c>
      <c r="L330" s="58">
        <v>1.0565</v>
      </c>
      <c r="M330" s="58">
        <v>0.0024996</v>
      </c>
      <c r="N330">
        <v>0</v>
      </c>
      <c r="O330">
        <v>0</v>
      </c>
      <c r="P330">
        <v>0</v>
      </c>
    </row>
    <row r="331" spans="1:16" ht="12.75">
      <c r="A331" t="s">
        <v>124</v>
      </c>
      <c r="B331" s="57">
        <v>0.44699074074074074</v>
      </c>
      <c r="C331" s="58">
        <v>1228</v>
      </c>
      <c r="D331" s="58">
        <v>765.39</v>
      </c>
      <c r="E331" s="58">
        <v>146950</v>
      </c>
      <c r="F331" s="58">
        <v>328.75</v>
      </c>
      <c r="G331" s="58">
        <v>14407</v>
      </c>
      <c r="H331" s="58">
        <v>-131.02</v>
      </c>
      <c r="I331" s="58">
        <v>5.6656</v>
      </c>
      <c r="J331" s="58">
        <v>0</v>
      </c>
      <c r="K331" s="58">
        <v>15.535</v>
      </c>
      <c r="L331" s="58">
        <v>1.0568</v>
      </c>
      <c r="M331" s="58">
        <v>0.0038557</v>
      </c>
      <c r="N331">
        <v>0</v>
      </c>
      <c r="O331">
        <v>0</v>
      </c>
      <c r="P331">
        <v>0</v>
      </c>
    </row>
    <row r="332" spans="1:16" ht="12.75">
      <c r="A332" t="s">
        <v>124</v>
      </c>
      <c r="B332" s="57">
        <v>0.4470023148148148</v>
      </c>
      <c r="C332" s="58">
        <v>1090.7</v>
      </c>
      <c r="D332" s="58">
        <v>597.04</v>
      </c>
      <c r="E332" s="58">
        <v>147220</v>
      </c>
      <c r="F332" s="58">
        <v>331.25</v>
      </c>
      <c r="G332" s="58">
        <v>14188</v>
      </c>
      <c r="H332" s="58">
        <v>-133.52</v>
      </c>
      <c r="I332" s="58">
        <v>5.5269</v>
      </c>
      <c r="J332" s="58">
        <v>0</v>
      </c>
      <c r="K332" s="58">
        <v>15.526</v>
      </c>
      <c r="L332" s="58">
        <v>1.0562</v>
      </c>
      <c r="M332" s="58">
        <v>0.0037539</v>
      </c>
      <c r="N332">
        <v>0</v>
      </c>
      <c r="O332">
        <v>0</v>
      </c>
      <c r="P332">
        <v>0</v>
      </c>
    </row>
    <row r="333" spans="1:16" ht="12.75">
      <c r="A333" t="s">
        <v>124</v>
      </c>
      <c r="B333" s="57">
        <v>0.4470138888888889</v>
      </c>
      <c r="C333" s="58">
        <v>1127.9</v>
      </c>
      <c r="D333" s="58">
        <v>617.27</v>
      </c>
      <c r="E333" s="58">
        <v>147280</v>
      </c>
      <c r="F333" s="58">
        <v>283.55</v>
      </c>
      <c r="G333" s="58">
        <v>14064</v>
      </c>
      <c r="H333" s="58">
        <v>-156.21</v>
      </c>
      <c r="I333" s="58">
        <v>4.0976</v>
      </c>
      <c r="J333" s="58">
        <v>0</v>
      </c>
      <c r="K333" s="58">
        <v>15.518</v>
      </c>
      <c r="L333" s="58">
        <v>1.0556</v>
      </c>
      <c r="M333" s="58">
        <v>0.0027822</v>
      </c>
      <c r="N333">
        <v>0</v>
      </c>
      <c r="O333">
        <v>0</v>
      </c>
      <c r="P333">
        <v>0</v>
      </c>
    </row>
    <row r="334" spans="1:16" ht="12.75">
      <c r="A334" t="s">
        <v>124</v>
      </c>
      <c r="B334" s="57">
        <v>0.4470254629629629</v>
      </c>
      <c r="C334" s="58">
        <v>1462.1</v>
      </c>
      <c r="D334" s="58">
        <v>760.66</v>
      </c>
      <c r="E334" s="58">
        <v>147250</v>
      </c>
      <c r="F334" s="58">
        <v>252.83</v>
      </c>
      <c r="G334" s="58">
        <v>13996</v>
      </c>
      <c r="H334" s="58">
        <v>-156.37</v>
      </c>
      <c r="I334" s="58">
        <v>4.0285</v>
      </c>
      <c r="J334" s="58">
        <v>0</v>
      </c>
      <c r="K334" s="58">
        <v>15.497</v>
      </c>
      <c r="L334" s="58">
        <v>1.0542</v>
      </c>
      <c r="M334" s="58">
        <v>0.0027357</v>
      </c>
      <c r="N334">
        <v>0</v>
      </c>
      <c r="O334">
        <v>0</v>
      </c>
      <c r="P334">
        <v>0</v>
      </c>
    </row>
    <row r="335" spans="1:16" ht="12.75">
      <c r="A335" t="s">
        <v>124</v>
      </c>
      <c r="B335" s="57">
        <v>0.44703703703703707</v>
      </c>
      <c r="C335" s="58">
        <v>1720.9</v>
      </c>
      <c r="D335" s="58">
        <v>1112.8</v>
      </c>
      <c r="E335" s="58">
        <v>147010</v>
      </c>
      <c r="F335" s="58">
        <v>256.27</v>
      </c>
      <c r="G335" s="58">
        <v>14003</v>
      </c>
      <c r="H335" s="58">
        <v>-164.61</v>
      </c>
      <c r="I335" s="58">
        <v>5.8288</v>
      </c>
      <c r="J335" s="58">
        <v>0</v>
      </c>
      <c r="K335" s="58">
        <v>15.487</v>
      </c>
      <c r="L335" s="58">
        <v>1.0536</v>
      </c>
      <c r="M335" s="58">
        <v>0.0039646</v>
      </c>
      <c r="N335">
        <v>0</v>
      </c>
      <c r="O335">
        <v>0</v>
      </c>
      <c r="P335">
        <v>0</v>
      </c>
    </row>
    <row r="336" spans="1:16" ht="12.75">
      <c r="A336" t="s">
        <v>124</v>
      </c>
      <c r="B336" s="57">
        <v>0.4470486111111111</v>
      </c>
      <c r="C336" s="58">
        <v>1518.2</v>
      </c>
      <c r="D336" s="58">
        <v>1019.8</v>
      </c>
      <c r="E336" s="58">
        <v>146910</v>
      </c>
      <c r="F336" s="58">
        <v>334.17</v>
      </c>
      <c r="G336" s="58">
        <v>14023</v>
      </c>
      <c r="H336" s="58">
        <v>-152.74</v>
      </c>
      <c r="I336" s="58">
        <v>4.4975</v>
      </c>
      <c r="J336" s="58">
        <v>0</v>
      </c>
      <c r="K336" s="58">
        <v>15.498</v>
      </c>
      <c r="L336" s="58">
        <v>1.0543</v>
      </c>
      <c r="M336" s="58">
        <v>0.0030612</v>
      </c>
      <c r="N336">
        <v>0</v>
      </c>
      <c r="O336">
        <v>0</v>
      </c>
      <c r="P336">
        <v>0</v>
      </c>
    </row>
    <row r="337" spans="1:16" ht="12.75">
      <c r="A337" t="s">
        <v>124</v>
      </c>
      <c r="B337" s="57">
        <v>0.4470601851851852</v>
      </c>
      <c r="C337" s="58">
        <v>1295.8</v>
      </c>
      <c r="D337" s="58">
        <v>767.98</v>
      </c>
      <c r="E337" s="58">
        <v>147170</v>
      </c>
      <c r="F337" s="58">
        <v>389.8</v>
      </c>
      <c r="G337" s="58">
        <v>14044</v>
      </c>
      <c r="H337" s="58">
        <v>-145.31</v>
      </c>
      <c r="I337" s="58">
        <v>5.1263</v>
      </c>
      <c r="J337" s="58">
        <v>0</v>
      </c>
      <c r="K337" s="58">
        <v>15.508</v>
      </c>
      <c r="L337" s="58">
        <v>1.055</v>
      </c>
      <c r="M337" s="58">
        <v>0.0034832</v>
      </c>
      <c r="N337">
        <v>0</v>
      </c>
      <c r="O337">
        <v>0</v>
      </c>
      <c r="P337">
        <v>0</v>
      </c>
    </row>
    <row r="338" spans="1:16" ht="12.75">
      <c r="A338" t="s">
        <v>124</v>
      </c>
      <c r="B338" s="57">
        <v>0.44707175925925924</v>
      </c>
      <c r="C338" s="58">
        <v>1100.5</v>
      </c>
      <c r="D338" s="58">
        <v>643.98</v>
      </c>
      <c r="E338" s="58">
        <v>147280</v>
      </c>
      <c r="F338" s="58">
        <v>354.73</v>
      </c>
      <c r="G338" s="58">
        <v>13998</v>
      </c>
      <c r="H338" s="58">
        <v>-149.5</v>
      </c>
      <c r="I338" s="58">
        <v>6.2591</v>
      </c>
      <c r="J338" s="58">
        <v>0</v>
      </c>
      <c r="K338" s="58">
        <v>15.514</v>
      </c>
      <c r="L338" s="58">
        <v>1.0554</v>
      </c>
      <c r="M338" s="58">
        <v>0.0042498</v>
      </c>
      <c r="N338">
        <v>0</v>
      </c>
      <c r="O338">
        <v>0</v>
      </c>
      <c r="P338">
        <v>0</v>
      </c>
    </row>
    <row r="339" spans="1:16" ht="12.75">
      <c r="A339" t="s">
        <v>124</v>
      </c>
      <c r="B339" s="57">
        <v>0.44708333333333333</v>
      </c>
      <c r="C339" s="58">
        <v>1162.9</v>
      </c>
      <c r="D339" s="58">
        <v>602.84</v>
      </c>
      <c r="E339" s="58">
        <v>147330</v>
      </c>
      <c r="F339" s="58">
        <v>306.62</v>
      </c>
      <c r="G339" s="58">
        <v>14026</v>
      </c>
      <c r="H339" s="58">
        <v>-151.76</v>
      </c>
      <c r="I339" s="58">
        <v>6.2017</v>
      </c>
      <c r="J339" s="58">
        <v>0</v>
      </c>
      <c r="K339" s="58">
        <v>15.513</v>
      </c>
      <c r="L339" s="58">
        <v>1.0553</v>
      </c>
      <c r="M339" s="58">
        <v>0.0042094</v>
      </c>
      <c r="N339">
        <v>0</v>
      </c>
      <c r="O339">
        <v>0</v>
      </c>
      <c r="P339">
        <v>0</v>
      </c>
    </row>
    <row r="340" spans="1:16" ht="12.75">
      <c r="A340" t="s">
        <v>124</v>
      </c>
      <c r="B340" s="57">
        <v>0.44709490740740737</v>
      </c>
      <c r="C340" s="58">
        <v>1392.2</v>
      </c>
      <c r="D340" s="58">
        <v>805</v>
      </c>
      <c r="E340" s="58">
        <v>147300</v>
      </c>
      <c r="F340" s="58">
        <v>259.8</v>
      </c>
      <c r="G340" s="58">
        <v>14091</v>
      </c>
      <c r="H340" s="58">
        <v>-159.4</v>
      </c>
      <c r="I340" s="58">
        <v>7.0134</v>
      </c>
      <c r="J340" s="58">
        <v>0</v>
      </c>
      <c r="K340" s="58">
        <v>15.507</v>
      </c>
      <c r="L340" s="58">
        <v>1.0549</v>
      </c>
      <c r="M340" s="58">
        <v>0.0047611</v>
      </c>
      <c r="N340">
        <v>0</v>
      </c>
      <c r="O340">
        <v>0</v>
      </c>
      <c r="P340">
        <v>0</v>
      </c>
    </row>
    <row r="341" spans="1:16" ht="12.75">
      <c r="A341" t="s">
        <v>124</v>
      </c>
      <c r="B341" s="57">
        <v>0.4471064814814815</v>
      </c>
      <c r="C341" s="58">
        <v>1448.3</v>
      </c>
      <c r="D341" s="58">
        <v>857.81</v>
      </c>
      <c r="E341" s="58">
        <v>147250</v>
      </c>
      <c r="F341" s="58">
        <v>266.66</v>
      </c>
      <c r="G341" s="58">
        <v>14075</v>
      </c>
      <c r="H341" s="58">
        <v>-144.59</v>
      </c>
      <c r="I341" s="58">
        <v>5.9082</v>
      </c>
      <c r="J341" s="58">
        <v>0</v>
      </c>
      <c r="K341" s="58">
        <v>15.502</v>
      </c>
      <c r="L341" s="58">
        <v>1.0545</v>
      </c>
      <c r="M341" s="58">
        <v>0.0040126</v>
      </c>
      <c r="N341">
        <v>0</v>
      </c>
      <c r="O341">
        <v>0</v>
      </c>
      <c r="P341">
        <v>0</v>
      </c>
    </row>
    <row r="342" spans="1:16" ht="12.75">
      <c r="A342" t="s">
        <v>124</v>
      </c>
      <c r="B342" s="57">
        <v>0.44711805555555556</v>
      </c>
      <c r="C342" s="58">
        <v>1417.3</v>
      </c>
      <c r="D342" s="58">
        <v>858.7</v>
      </c>
      <c r="E342" s="58">
        <v>147150</v>
      </c>
      <c r="F342" s="58">
        <v>303.51</v>
      </c>
      <c r="G342" s="58">
        <v>14060</v>
      </c>
      <c r="H342" s="58">
        <v>-122.66</v>
      </c>
      <c r="I342" s="58">
        <v>4.116</v>
      </c>
      <c r="J342" s="58">
        <v>0</v>
      </c>
      <c r="K342" s="58">
        <v>15.501</v>
      </c>
      <c r="L342" s="58">
        <v>1.0545</v>
      </c>
      <c r="M342" s="58">
        <v>0.002797</v>
      </c>
      <c r="N342">
        <v>0</v>
      </c>
      <c r="O342">
        <v>0</v>
      </c>
      <c r="P342">
        <v>0</v>
      </c>
    </row>
    <row r="343" spans="1:16" ht="12.75">
      <c r="A343" t="s">
        <v>124</v>
      </c>
      <c r="B343" s="57">
        <v>0.44712962962962965</v>
      </c>
      <c r="C343" s="58">
        <v>1287.6</v>
      </c>
      <c r="D343" s="58">
        <v>758.54</v>
      </c>
      <c r="E343" s="58">
        <v>147180</v>
      </c>
      <c r="F343" s="58">
        <v>318.91</v>
      </c>
      <c r="G343" s="58">
        <v>14105</v>
      </c>
      <c r="H343" s="58">
        <v>-143.73</v>
      </c>
      <c r="I343" s="58">
        <v>5.5507</v>
      </c>
      <c r="J343" s="58">
        <v>0</v>
      </c>
      <c r="K343" s="58">
        <v>15.512</v>
      </c>
      <c r="L343" s="58">
        <v>1.0552</v>
      </c>
      <c r="M343" s="58">
        <v>0.0037712</v>
      </c>
      <c r="N343">
        <v>0</v>
      </c>
      <c r="O343">
        <v>0</v>
      </c>
      <c r="P343">
        <v>0</v>
      </c>
    </row>
    <row r="344" spans="1:16" ht="12.75">
      <c r="A344" t="s">
        <v>124</v>
      </c>
      <c r="B344" s="57">
        <v>0.4471412037037037</v>
      </c>
      <c r="C344" s="58">
        <v>1410.3</v>
      </c>
      <c r="D344" s="58">
        <v>743.04</v>
      </c>
      <c r="E344" s="58">
        <v>147240</v>
      </c>
      <c r="F344" s="58">
        <v>316.23</v>
      </c>
      <c r="G344" s="58">
        <v>14077</v>
      </c>
      <c r="H344" s="58">
        <v>-145.61</v>
      </c>
      <c r="I344" s="58">
        <v>4.6754</v>
      </c>
      <c r="J344" s="58">
        <v>0</v>
      </c>
      <c r="K344" s="58">
        <v>15.504</v>
      </c>
      <c r="L344" s="58">
        <v>1.0547</v>
      </c>
      <c r="M344" s="58">
        <v>0.0031756</v>
      </c>
      <c r="N344">
        <v>0</v>
      </c>
      <c r="O344">
        <v>0</v>
      </c>
      <c r="P344">
        <v>0</v>
      </c>
    </row>
    <row r="345" spans="1:16" ht="12.75">
      <c r="A345" t="s">
        <v>124</v>
      </c>
      <c r="B345" s="57">
        <v>0.4471527777777778</v>
      </c>
      <c r="C345" s="58">
        <v>1813.2</v>
      </c>
      <c r="D345" s="58">
        <v>1051</v>
      </c>
      <c r="E345" s="58">
        <v>146990</v>
      </c>
      <c r="F345" s="58">
        <v>287.29</v>
      </c>
      <c r="G345" s="58">
        <v>14121</v>
      </c>
      <c r="H345" s="58">
        <v>-147.49</v>
      </c>
      <c r="I345" s="58">
        <v>6.3358</v>
      </c>
      <c r="J345" s="58">
        <v>0</v>
      </c>
      <c r="K345" s="58">
        <v>15.489</v>
      </c>
      <c r="L345" s="58">
        <v>1.0537</v>
      </c>
      <c r="M345" s="58">
        <v>0.0043102</v>
      </c>
      <c r="N345">
        <v>0</v>
      </c>
      <c r="O345">
        <v>0</v>
      </c>
      <c r="P345">
        <v>0</v>
      </c>
    </row>
    <row r="346" spans="1:16" ht="12.75">
      <c r="A346" t="s">
        <v>124</v>
      </c>
      <c r="B346" s="57">
        <v>0.4471643518518518</v>
      </c>
      <c r="C346" s="58">
        <v>1893.1</v>
      </c>
      <c r="D346" s="58">
        <v>1318.6</v>
      </c>
      <c r="E346" s="58">
        <v>146780</v>
      </c>
      <c r="F346" s="58">
        <v>320.45</v>
      </c>
      <c r="G346" s="58">
        <v>14183</v>
      </c>
      <c r="H346" s="58">
        <v>-156.12</v>
      </c>
      <c r="I346" s="58">
        <v>3.2205</v>
      </c>
      <c r="J346" s="58">
        <v>0</v>
      </c>
      <c r="K346" s="58">
        <v>15.491</v>
      </c>
      <c r="L346" s="58">
        <v>1.0538</v>
      </c>
      <c r="M346" s="58">
        <v>0.002194</v>
      </c>
      <c r="N346">
        <v>0</v>
      </c>
      <c r="O346">
        <v>0</v>
      </c>
      <c r="P346">
        <v>0</v>
      </c>
    </row>
    <row r="347" spans="1:16" ht="12.75">
      <c r="A347" t="s">
        <v>124</v>
      </c>
      <c r="B347" s="57">
        <v>0.447175925925926</v>
      </c>
      <c r="C347" s="58">
        <v>1691.9</v>
      </c>
      <c r="D347" s="58">
        <v>1041.8</v>
      </c>
      <c r="E347" s="58">
        <v>146890</v>
      </c>
      <c r="F347" s="58">
        <v>406.09</v>
      </c>
      <c r="G347" s="58">
        <v>14154</v>
      </c>
      <c r="H347" s="58">
        <v>-160.09</v>
      </c>
      <c r="I347" s="58">
        <v>5.5593</v>
      </c>
      <c r="J347" s="58">
        <v>0</v>
      </c>
      <c r="K347" s="58">
        <v>15.499</v>
      </c>
      <c r="L347" s="58">
        <v>1.0544</v>
      </c>
      <c r="M347" s="58">
        <v>0.0037848</v>
      </c>
      <c r="N347">
        <v>0</v>
      </c>
      <c r="O347">
        <v>0</v>
      </c>
      <c r="P347">
        <v>0</v>
      </c>
    </row>
    <row r="348" spans="1:16" ht="12.75">
      <c r="A348" t="s">
        <v>124</v>
      </c>
      <c r="B348" s="57">
        <v>0.4471875</v>
      </c>
      <c r="C348" s="58">
        <v>1617.4</v>
      </c>
      <c r="D348" s="58">
        <v>1004.3</v>
      </c>
      <c r="E348" s="58">
        <v>146970</v>
      </c>
      <c r="F348" s="58">
        <v>405.47</v>
      </c>
      <c r="G348" s="58">
        <v>14181</v>
      </c>
      <c r="H348" s="58">
        <v>-158.76</v>
      </c>
      <c r="I348" s="58">
        <v>7.1799</v>
      </c>
      <c r="J348" s="58">
        <v>0</v>
      </c>
      <c r="K348" s="58">
        <v>15.504</v>
      </c>
      <c r="L348" s="58">
        <v>1.0547</v>
      </c>
      <c r="M348" s="58">
        <v>0.0048854</v>
      </c>
      <c r="N348">
        <v>0</v>
      </c>
      <c r="O348">
        <v>0</v>
      </c>
      <c r="P348">
        <v>0</v>
      </c>
    </row>
    <row r="349" spans="1:16" ht="12.75">
      <c r="A349" t="s">
        <v>124</v>
      </c>
      <c r="B349" s="57">
        <v>0.4471990740740741</v>
      </c>
      <c r="C349" s="58">
        <v>1450.1</v>
      </c>
      <c r="D349" s="58">
        <v>895.75</v>
      </c>
      <c r="E349" s="58">
        <v>146920</v>
      </c>
      <c r="F349" s="58">
        <v>369.28</v>
      </c>
      <c r="G349" s="58">
        <v>14257</v>
      </c>
      <c r="H349" s="58">
        <v>-161.27</v>
      </c>
      <c r="I349" s="58">
        <v>6.5025</v>
      </c>
      <c r="J349" s="58">
        <v>0</v>
      </c>
      <c r="K349" s="58">
        <v>15.518</v>
      </c>
      <c r="L349" s="58">
        <v>1.0556</v>
      </c>
      <c r="M349" s="58">
        <v>0.0044258</v>
      </c>
      <c r="N349">
        <v>0</v>
      </c>
      <c r="O349">
        <v>0</v>
      </c>
      <c r="P349">
        <v>0</v>
      </c>
    </row>
    <row r="350" spans="1:16" ht="12.75">
      <c r="A350" t="s">
        <v>124</v>
      </c>
      <c r="B350" s="57">
        <v>0.44721064814814815</v>
      </c>
      <c r="C350" s="58">
        <v>1291.5</v>
      </c>
      <c r="D350" s="58">
        <v>756.93</v>
      </c>
      <c r="E350" s="58">
        <v>147040</v>
      </c>
      <c r="F350" s="58">
        <v>358.07</v>
      </c>
      <c r="G350" s="58">
        <v>14238</v>
      </c>
      <c r="H350" s="58">
        <v>-160.94</v>
      </c>
      <c r="I350" s="58">
        <v>6.1422</v>
      </c>
      <c r="J350" s="58">
        <v>0</v>
      </c>
      <c r="K350" s="58">
        <v>15.523</v>
      </c>
      <c r="L350" s="58">
        <v>1.056</v>
      </c>
      <c r="M350" s="58">
        <v>0.0041771</v>
      </c>
      <c r="N350">
        <v>0</v>
      </c>
      <c r="O350">
        <v>0</v>
      </c>
      <c r="P350">
        <v>0</v>
      </c>
    </row>
    <row r="351" spans="1:16" ht="12.75">
      <c r="A351" t="s">
        <v>124</v>
      </c>
      <c r="B351" s="57">
        <v>0.4472222222222222</v>
      </c>
      <c r="C351" s="58">
        <v>1247</v>
      </c>
      <c r="D351" s="58">
        <v>712.51</v>
      </c>
      <c r="E351" s="58">
        <v>147140</v>
      </c>
      <c r="F351" s="58">
        <v>321.89</v>
      </c>
      <c r="G351" s="58">
        <v>14285</v>
      </c>
      <c r="H351" s="58">
        <v>-157.88</v>
      </c>
      <c r="I351" s="58">
        <v>5.6741</v>
      </c>
      <c r="J351" s="58">
        <v>0</v>
      </c>
      <c r="K351" s="58">
        <v>15.528</v>
      </c>
      <c r="L351" s="58">
        <v>1.0563</v>
      </c>
      <c r="M351" s="58">
        <v>0.003856</v>
      </c>
      <c r="N351">
        <v>0</v>
      </c>
      <c r="O351">
        <v>0</v>
      </c>
      <c r="P351">
        <v>0</v>
      </c>
    </row>
    <row r="352" spans="1:16" ht="12.75">
      <c r="A352" t="s">
        <v>124</v>
      </c>
      <c r="B352" s="57">
        <v>0.4472337962962963</v>
      </c>
      <c r="C352" s="58">
        <v>1178.7</v>
      </c>
      <c r="D352" s="58">
        <v>678.99</v>
      </c>
      <c r="E352" s="58">
        <v>147130</v>
      </c>
      <c r="F352" s="58">
        <v>280.32</v>
      </c>
      <c r="G352" s="58">
        <v>14355</v>
      </c>
      <c r="H352" s="58">
        <v>-161.22</v>
      </c>
      <c r="I352" s="58">
        <v>6.3511</v>
      </c>
      <c r="J352" s="58">
        <v>0</v>
      </c>
      <c r="K352" s="58">
        <v>15.536</v>
      </c>
      <c r="L352" s="58">
        <v>1.0569</v>
      </c>
      <c r="M352" s="58">
        <v>0.0043168</v>
      </c>
      <c r="N352">
        <v>0</v>
      </c>
      <c r="O352">
        <v>0</v>
      </c>
      <c r="P352">
        <v>0</v>
      </c>
    </row>
    <row r="353" spans="1:16" ht="12.75">
      <c r="A353" t="s">
        <v>124</v>
      </c>
      <c r="B353" s="57">
        <v>0.4472453703703703</v>
      </c>
      <c r="C353" s="58">
        <v>1180.8</v>
      </c>
      <c r="D353" s="58">
        <v>677.86</v>
      </c>
      <c r="E353" s="58">
        <v>147110</v>
      </c>
      <c r="F353" s="58">
        <v>257.3</v>
      </c>
      <c r="G353" s="58">
        <v>14467</v>
      </c>
      <c r="H353" s="58">
        <v>-162.42</v>
      </c>
      <c r="I353" s="58">
        <v>3.5371</v>
      </c>
      <c r="J353" s="58">
        <v>0</v>
      </c>
      <c r="K353" s="58">
        <v>15.544</v>
      </c>
      <c r="L353" s="58">
        <v>1.0574</v>
      </c>
      <c r="M353" s="58">
        <v>0.0024044</v>
      </c>
      <c r="N353">
        <v>0</v>
      </c>
      <c r="O353">
        <v>0</v>
      </c>
      <c r="P353">
        <v>0</v>
      </c>
    </row>
    <row r="354" spans="1:16" ht="12.75">
      <c r="A354" t="s">
        <v>124</v>
      </c>
      <c r="B354" s="57">
        <v>0.44725694444444447</v>
      </c>
      <c r="C354" s="58">
        <v>1205.4</v>
      </c>
      <c r="D354" s="58">
        <v>693.07</v>
      </c>
      <c r="E354" s="58">
        <v>147040</v>
      </c>
      <c r="F354" s="58">
        <v>237.18</v>
      </c>
      <c r="G354" s="58">
        <v>14464</v>
      </c>
      <c r="H354" s="58">
        <v>-164.42</v>
      </c>
      <c r="I354" s="58">
        <v>6.0748</v>
      </c>
      <c r="J354" s="58">
        <v>0</v>
      </c>
      <c r="K354" s="58">
        <v>15.543</v>
      </c>
      <c r="L354" s="58">
        <v>1.0574</v>
      </c>
      <c r="M354" s="58">
        <v>0.0041314</v>
      </c>
      <c r="N354">
        <v>0</v>
      </c>
      <c r="O354">
        <v>0</v>
      </c>
      <c r="P354">
        <v>0</v>
      </c>
    </row>
    <row r="355" spans="1:16" ht="12.75">
      <c r="A355" t="s">
        <v>124</v>
      </c>
      <c r="B355" s="57">
        <v>0.4472685185185185</v>
      </c>
      <c r="C355" s="58">
        <v>1140.7</v>
      </c>
      <c r="D355" s="58">
        <v>659.91</v>
      </c>
      <c r="E355" s="58">
        <v>147010</v>
      </c>
      <c r="F355" s="58">
        <v>234.97</v>
      </c>
      <c r="G355" s="58">
        <v>14496</v>
      </c>
      <c r="H355" s="58">
        <v>-166.29</v>
      </c>
      <c r="I355" s="58">
        <v>6.5364</v>
      </c>
      <c r="J355" s="58">
        <v>0</v>
      </c>
      <c r="K355" s="58">
        <v>15.549</v>
      </c>
      <c r="L355" s="58">
        <v>1.0577</v>
      </c>
      <c r="M355" s="58">
        <v>0.004446</v>
      </c>
      <c r="N355">
        <v>0</v>
      </c>
      <c r="O355">
        <v>0</v>
      </c>
      <c r="P355">
        <v>0</v>
      </c>
    </row>
    <row r="356" spans="1:16" ht="12.75">
      <c r="A356" t="s">
        <v>124</v>
      </c>
      <c r="B356" s="57">
        <v>0.4472800925925926</v>
      </c>
      <c r="C356" s="58">
        <v>1087.8</v>
      </c>
      <c r="D356" s="58">
        <v>637.18</v>
      </c>
      <c r="E356" s="58">
        <v>146990</v>
      </c>
      <c r="F356" s="58">
        <v>238.52</v>
      </c>
      <c r="G356" s="58">
        <v>14563</v>
      </c>
      <c r="H356" s="58">
        <v>-153.54</v>
      </c>
      <c r="I356" s="58">
        <v>5.3339</v>
      </c>
      <c r="J356" s="58">
        <v>0</v>
      </c>
      <c r="K356" s="58">
        <v>15.555</v>
      </c>
      <c r="L356" s="58">
        <v>1.0582</v>
      </c>
      <c r="M356" s="58">
        <v>0.0036289</v>
      </c>
      <c r="N356">
        <v>0</v>
      </c>
      <c r="O356">
        <v>0</v>
      </c>
      <c r="P356">
        <v>0</v>
      </c>
    </row>
    <row r="357" spans="1:16" ht="12.75">
      <c r="A357" t="s">
        <v>124</v>
      </c>
      <c r="B357" s="57">
        <v>0.44729166666666664</v>
      </c>
      <c r="C357" s="58">
        <v>950.27</v>
      </c>
      <c r="D357" s="58">
        <v>548.37</v>
      </c>
      <c r="E357" s="58">
        <v>147080</v>
      </c>
      <c r="F357" s="58">
        <v>228.05</v>
      </c>
      <c r="G357" s="58">
        <v>14582</v>
      </c>
      <c r="H357" s="58">
        <v>-145.73</v>
      </c>
      <c r="I357" s="58">
        <v>6.2282</v>
      </c>
      <c r="J357" s="58">
        <v>0</v>
      </c>
      <c r="K357" s="58">
        <v>15.561</v>
      </c>
      <c r="L357" s="58">
        <v>1.0586</v>
      </c>
      <c r="M357" s="58">
        <v>0.0042349</v>
      </c>
      <c r="N357">
        <v>0</v>
      </c>
      <c r="O357">
        <v>0</v>
      </c>
      <c r="P357">
        <v>0</v>
      </c>
    </row>
    <row r="358" spans="1:16" ht="12.75">
      <c r="A358" t="s">
        <v>124</v>
      </c>
      <c r="B358" s="57">
        <v>0.44730324074074074</v>
      </c>
      <c r="C358" s="58">
        <v>814.96</v>
      </c>
      <c r="D358" s="58">
        <v>469.14</v>
      </c>
      <c r="E358" s="58">
        <v>147070</v>
      </c>
      <c r="F358" s="58">
        <v>213.24</v>
      </c>
      <c r="G358" s="58">
        <v>14602</v>
      </c>
      <c r="H358" s="58">
        <v>-159.97</v>
      </c>
      <c r="I358" s="58">
        <v>8.2126</v>
      </c>
      <c r="J358" s="58">
        <v>0</v>
      </c>
      <c r="K358" s="58">
        <v>15.571</v>
      </c>
      <c r="L358" s="58">
        <v>1.0592</v>
      </c>
      <c r="M358" s="58">
        <v>0.0055842</v>
      </c>
      <c r="N358">
        <v>0</v>
      </c>
      <c r="O358">
        <v>0</v>
      </c>
      <c r="P358">
        <v>0</v>
      </c>
    </row>
    <row r="359" spans="1:16" ht="12.75">
      <c r="A359" t="s">
        <v>124</v>
      </c>
      <c r="B359" s="57">
        <v>0.4473148148148148</v>
      </c>
      <c r="C359" s="58">
        <v>988.39</v>
      </c>
      <c r="D359" s="58">
        <v>445.42</v>
      </c>
      <c r="E359" s="58">
        <v>147120</v>
      </c>
      <c r="F359" s="58">
        <v>189.27</v>
      </c>
      <c r="G359" s="58">
        <v>14639</v>
      </c>
      <c r="H359" s="58">
        <v>-161.98</v>
      </c>
      <c r="I359" s="58">
        <v>4.4859</v>
      </c>
      <c r="J359" s="58">
        <v>0</v>
      </c>
      <c r="K359" s="58">
        <v>15.565</v>
      </c>
      <c r="L359" s="58">
        <v>1.0588</v>
      </c>
      <c r="M359" s="58">
        <v>0.0030491</v>
      </c>
      <c r="N359">
        <v>0</v>
      </c>
      <c r="O359">
        <v>0</v>
      </c>
      <c r="P359">
        <v>0</v>
      </c>
    </row>
    <row r="360" spans="1:16" ht="12.75">
      <c r="A360" t="s">
        <v>124</v>
      </c>
      <c r="B360" s="57">
        <v>0.4473263888888889</v>
      </c>
      <c r="C360" s="58">
        <v>1537.2</v>
      </c>
      <c r="D360" s="58">
        <v>869.28</v>
      </c>
      <c r="E360" s="58">
        <v>147010</v>
      </c>
      <c r="F360" s="58">
        <v>170.04</v>
      </c>
      <c r="G360" s="58">
        <v>14687</v>
      </c>
      <c r="H360" s="58">
        <v>-163.67</v>
      </c>
      <c r="I360" s="58">
        <v>6.362</v>
      </c>
      <c r="J360" s="58">
        <v>0</v>
      </c>
      <c r="K360" s="58">
        <v>15.542</v>
      </c>
      <c r="L360" s="58">
        <v>1.0573</v>
      </c>
      <c r="M360" s="58">
        <v>0.0043278</v>
      </c>
      <c r="N360">
        <v>0</v>
      </c>
      <c r="O360">
        <v>0</v>
      </c>
      <c r="P360">
        <v>0</v>
      </c>
    </row>
    <row r="361" spans="1:16" ht="12.75">
      <c r="A361" t="s">
        <v>124</v>
      </c>
      <c r="B361" s="57">
        <v>0.44733796296296297</v>
      </c>
      <c r="C361" s="58">
        <v>1531.5</v>
      </c>
      <c r="D361" s="58">
        <v>1087.1</v>
      </c>
      <c r="E361" s="58">
        <v>146790</v>
      </c>
      <c r="F361" s="58">
        <v>188.8</v>
      </c>
      <c r="G361" s="58">
        <v>14489</v>
      </c>
      <c r="H361" s="58">
        <v>-153.23</v>
      </c>
      <c r="I361" s="58">
        <v>4.927</v>
      </c>
      <c r="J361" s="58">
        <v>0</v>
      </c>
      <c r="K361" s="58">
        <v>15.529</v>
      </c>
      <c r="L361" s="58">
        <v>1.0564</v>
      </c>
      <c r="M361" s="58">
        <v>0.0033565</v>
      </c>
      <c r="N361">
        <v>0</v>
      </c>
      <c r="O361">
        <v>0</v>
      </c>
      <c r="P361">
        <v>0</v>
      </c>
    </row>
    <row r="362" spans="1:16" ht="12.75">
      <c r="A362" t="s">
        <v>124</v>
      </c>
      <c r="B362" s="57">
        <v>0.44734953703703706</v>
      </c>
      <c r="C362" s="58">
        <v>1128.8</v>
      </c>
      <c r="D362" s="58">
        <v>705.71</v>
      </c>
      <c r="E362" s="58">
        <v>146950</v>
      </c>
      <c r="F362" s="58">
        <v>248.8</v>
      </c>
      <c r="G362" s="58">
        <v>14383</v>
      </c>
      <c r="H362" s="58">
        <v>-153.09</v>
      </c>
      <c r="I362" s="58">
        <v>4.7558</v>
      </c>
      <c r="J362" s="58">
        <v>0</v>
      </c>
      <c r="K362" s="58">
        <v>15.541</v>
      </c>
      <c r="L362" s="58">
        <v>1.0572</v>
      </c>
      <c r="M362" s="58">
        <v>0.0032365</v>
      </c>
      <c r="N362">
        <v>0</v>
      </c>
      <c r="O362">
        <v>0</v>
      </c>
      <c r="P362">
        <v>0</v>
      </c>
    </row>
    <row r="363" spans="1:16" ht="12.75">
      <c r="A363" t="s">
        <v>124</v>
      </c>
      <c r="B363" s="57">
        <v>0.4473611111111111</v>
      </c>
      <c r="C363" s="58">
        <v>881.43</v>
      </c>
      <c r="D363" s="58">
        <v>511.78</v>
      </c>
      <c r="E363" s="58">
        <v>146980</v>
      </c>
      <c r="F363" s="58">
        <v>254.44</v>
      </c>
      <c r="G363" s="58">
        <v>14572</v>
      </c>
      <c r="H363" s="58">
        <v>-154.46</v>
      </c>
      <c r="I363" s="58">
        <v>4.0854</v>
      </c>
      <c r="J363" s="58">
        <v>0</v>
      </c>
      <c r="K363" s="58">
        <v>15.566</v>
      </c>
      <c r="L363" s="58">
        <v>1.0589</v>
      </c>
      <c r="M363" s="58">
        <v>0.0027796</v>
      </c>
      <c r="N363">
        <v>0</v>
      </c>
      <c r="O363">
        <v>0</v>
      </c>
      <c r="P363">
        <v>0</v>
      </c>
    </row>
    <row r="364" spans="1:16" ht="12.75">
      <c r="A364" t="s">
        <v>124</v>
      </c>
      <c r="B364" s="57">
        <v>0.4473726851851852</v>
      </c>
      <c r="C364" s="58">
        <v>1016.5</v>
      </c>
      <c r="D364" s="58">
        <v>496.82</v>
      </c>
      <c r="E364" s="58">
        <v>147020</v>
      </c>
      <c r="F364" s="58">
        <v>215.86</v>
      </c>
      <c r="G364" s="58">
        <v>14707</v>
      </c>
      <c r="H364" s="58">
        <v>-156.13</v>
      </c>
      <c r="I364" s="58">
        <v>8.225</v>
      </c>
      <c r="J364" s="58">
        <v>0</v>
      </c>
      <c r="K364" s="58">
        <v>15.568</v>
      </c>
      <c r="L364" s="58">
        <v>1.0591</v>
      </c>
      <c r="M364" s="58">
        <v>0.0055941</v>
      </c>
      <c r="N364">
        <v>0</v>
      </c>
      <c r="O364">
        <v>0</v>
      </c>
      <c r="P364">
        <v>0</v>
      </c>
    </row>
    <row r="365" spans="1:16" ht="12.75">
      <c r="A365" t="s">
        <v>124</v>
      </c>
      <c r="B365" s="57">
        <v>0.44738425925925923</v>
      </c>
      <c r="C365" s="58">
        <v>1291.5</v>
      </c>
      <c r="D365" s="58">
        <v>759.73</v>
      </c>
      <c r="E365" s="58">
        <v>146940</v>
      </c>
      <c r="F365" s="58">
        <v>186.76</v>
      </c>
      <c r="G365" s="58">
        <v>14714</v>
      </c>
      <c r="H365" s="58">
        <v>-161.87</v>
      </c>
      <c r="I365" s="58">
        <v>4.1113</v>
      </c>
      <c r="J365" s="58">
        <v>0</v>
      </c>
      <c r="K365" s="58">
        <v>15.556</v>
      </c>
      <c r="L365" s="58">
        <v>1.0582</v>
      </c>
      <c r="M365" s="58">
        <v>0.0027974</v>
      </c>
      <c r="N365">
        <v>0</v>
      </c>
      <c r="O365">
        <v>0</v>
      </c>
      <c r="P365">
        <v>0</v>
      </c>
    </row>
    <row r="366" spans="1:16" ht="12.75">
      <c r="A366" t="s">
        <v>124</v>
      </c>
      <c r="B366" s="57">
        <v>0.4473958333333334</v>
      </c>
      <c r="C366" s="58">
        <v>1274.7</v>
      </c>
      <c r="D366" s="58">
        <v>752.02</v>
      </c>
      <c r="E366" s="58">
        <v>146950</v>
      </c>
      <c r="F366" s="58">
        <v>198.92</v>
      </c>
      <c r="G366" s="58">
        <v>14660</v>
      </c>
      <c r="H366" s="58">
        <v>-160.16</v>
      </c>
      <c r="I366" s="58">
        <v>4.2155</v>
      </c>
      <c r="J366" s="58">
        <v>0</v>
      </c>
      <c r="K366" s="58">
        <v>15.553</v>
      </c>
      <c r="L366" s="58">
        <v>1.058</v>
      </c>
      <c r="M366" s="58">
        <v>0.0028685</v>
      </c>
      <c r="N366">
        <v>0</v>
      </c>
      <c r="O366">
        <v>0</v>
      </c>
      <c r="P366">
        <v>0</v>
      </c>
    </row>
    <row r="367" spans="1:16" ht="12.75">
      <c r="A367" t="s">
        <v>124</v>
      </c>
      <c r="B367" s="57">
        <v>0.4474074074074074</v>
      </c>
      <c r="C367" s="58">
        <v>1236.6</v>
      </c>
      <c r="D367" s="58">
        <v>741.12</v>
      </c>
      <c r="E367" s="58">
        <v>146900</v>
      </c>
      <c r="F367" s="58">
        <v>227.46</v>
      </c>
      <c r="G367" s="58">
        <v>14565</v>
      </c>
      <c r="H367" s="58">
        <v>-157.45</v>
      </c>
      <c r="I367" s="58">
        <v>5.8613</v>
      </c>
      <c r="J367" s="58">
        <v>0</v>
      </c>
      <c r="K367" s="58">
        <v>15.549</v>
      </c>
      <c r="L367" s="58">
        <v>1.0577</v>
      </c>
      <c r="M367" s="58">
        <v>0.00399</v>
      </c>
      <c r="N367">
        <v>0</v>
      </c>
      <c r="O367">
        <v>0</v>
      </c>
      <c r="P367">
        <v>0</v>
      </c>
    </row>
    <row r="368" spans="1:16" ht="12.75">
      <c r="A368" t="s">
        <v>124</v>
      </c>
      <c r="B368" s="57">
        <v>0.4474189814814815</v>
      </c>
      <c r="C368" s="58">
        <v>995.98</v>
      </c>
      <c r="D368" s="58">
        <v>608.16</v>
      </c>
      <c r="E368" s="58">
        <v>146840</v>
      </c>
      <c r="F368" s="58">
        <v>234.75</v>
      </c>
      <c r="G368" s="58">
        <v>14624</v>
      </c>
      <c r="H368" s="58">
        <v>-154.36</v>
      </c>
      <c r="I368" s="58">
        <v>6.4315</v>
      </c>
      <c r="J368" s="58">
        <v>0</v>
      </c>
      <c r="K368" s="58">
        <v>15.564</v>
      </c>
      <c r="L368" s="58">
        <v>1.0588</v>
      </c>
      <c r="M368" s="58">
        <v>0.0043798</v>
      </c>
      <c r="N368">
        <v>0</v>
      </c>
      <c r="O368">
        <v>0</v>
      </c>
      <c r="P368">
        <v>0</v>
      </c>
    </row>
    <row r="369" spans="1:16" ht="12.75">
      <c r="A369" t="s">
        <v>124</v>
      </c>
      <c r="B369" s="57">
        <v>0.44743055555555555</v>
      </c>
      <c r="C369" s="58">
        <v>866.87</v>
      </c>
      <c r="D369" s="58">
        <v>473.78</v>
      </c>
      <c r="E369" s="58">
        <v>146980</v>
      </c>
      <c r="F369" s="58">
        <v>235.06</v>
      </c>
      <c r="G369" s="58">
        <v>14729</v>
      </c>
      <c r="H369" s="58">
        <v>-157</v>
      </c>
      <c r="I369" s="58">
        <v>4.0331</v>
      </c>
      <c r="J369" s="58">
        <v>0</v>
      </c>
      <c r="K369" s="58">
        <v>15.577</v>
      </c>
      <c r="L369" s="58">
        <v>1.0597</v>
      </c>
      <c r="M369" s="58">
        <v>0.0027441</v>
      </c>
      <c r="N369">
        <v>0</v>
      </c>
      <c r="O369">
        <v>0</v>
      </c>
      <c r="P369">
        <v>0</v>
      </c>
    </row>
    <row r="370" spans="1:16" ht="12.75">
      <c r="A370" t="s">
        <v>124</v>
      </c>
      <c r="B370" s="57">
        <v>0.44744212962962965</v>
      </c>
      <c r="C370" s="58">
        <v>937.63</v>
      </c>
      <c r="D370" s="58">
        <v>515.02</v>
      </c>
      <c r="E370" s="58">
        <v>147130</v>
      </c>
      <c r="F370" s="58">
        <v>202.38</v>
      </c>
      <c r="G370" s="58">
        <v>14723</v>
      </c>
      <c r="H370" s="58">
        <v>-148.55</v>
      </c>
      <c r="I370" s="58">
        <v>6.0765</v>
      </c>
      <c r="J370" s="58">
        <v>0</v>
      </c>
      <c r="K370" s="58">
        <v>15.572</v>
      </c>
      <c r="L370" s="58">
        <v>1.0593</v>
      </c>
      <c r="M370" s="58">
        <v>0.0041299</v>
      </c>
      <c r="N370">
        <v>0</v>
      </c>
      <c r="O370">
        <v>0</v>
      </c>
      <c r="P370">
        <v>0</v>
      </c>
    </row>
    <row r="371" spans="1:16" ht="12.75">
      <c r="A371" t="s">
        <v>124</v>
      </c>
      <c r="B371" s="57">
        <v>0.4474537037037037</v>
      </c>
      <c r="C371" s="58">
        <v>1002.3</v>
      </c>
      <c r="D371" s="58">
        <v>554.76</v>
      </c>
      <c r="E371" s="58">
        <v>147130</v>
      </c>
      <c r="F371" s="58">
        <v>179.36</v>
      </c>
      <c r="G371" s="58">
        <v>14606</v>
      </c>
      <c r="H371" s="58">
        <v>-146.64</v>
      </c>
      <c r="I371" s="58">
        <v>4.9132</v>
      </c>
      <c r="J371" s="58">
        <v>0</v>
      </c>
      <c r="K371" s="58">
        <v>15.56</v>
      </c>
      <c r="L371" s="58">
        <v>1.0585</v>
      </c>
      <c r="M371" s="58">
        <v>0.0033394</v>
      </c>
      <c r="N371">
        <v>0</v>
      </c>
      <c r="O371">
        <v>0</v>
      </c>
      <c r="P371">
        <v>0</v>
      </c>
    </row>
    <row r="372" spans="1:16" ht="12.75">
      <c r="A372" t="s">
        <v>124</v>
      </c>
      <c r="B372" s="57">
        <v>0.4474652777777777</v>
      </c>
      <c r="C372" s="58">
        <v>993.92</v>
      </c>
      <c r="D372" s="58">
        <v>575.34</v>
      </c>
      <c r="E372" s="58">
        <v>147230</v>
      </c>
      <c r="F372" s="58">
        <v>185.42</v>
      </c>
      <c r="G372" s="58">
        <v>14466</v>
      </c>
      <c r="H372" s="58">
        <v>-148.44</v>
      </c>
      <c r="I372" s="58">
        <v>4.2278</v>
      </c>
      <c r="J372" s="58">
        <v>0</v>
      </c>
      <c r="K372" s="58">
        <v>15.551</v>
      </c>
      <c r="L372" s="58">
        <v>1.0579</v>
      </c>
      <c r="M372" s="58">
        <v>0.0028718</v>
      </c>
      <c r="N372">
        <v>0</v>
      </c>
      <c r="O372">
        <v>0</v>
      </c>
      <c r="P372">
        <v>0</v>
      </c>
    </row>
    <row r="373" spans="1:16" ht="12.75">
      <c r="A373" t="s">
        <v>124</v>
      </c>
      <c r="B373" s="57">
        <v>0.4474768518518519</v>
      </c>
      <c r="C373" s="58">
        <v>1079.7</v>
      </c>
      <c r="D373" s="58">
        <v>571.48</v>
      </c>
      <c r="E373" s="58">
        <v>147410</v>
      </c>
      <c r="F373" s="58">
        <v>195.28</v>
      </c>
      <c r="G373" s="58">
        <v>14312</v>
      </c>
      <c r="H373" s="58">
        <v>-130.84</v>
      </c>
      <c r="I373" s="58">
        <v>6.4178</v>
      </c>
      <c r="J373" s="58">
        <v>0</v>
      </c>
      <c r="K373" s="58">
        <v>15.533</v>
      </c>
      <c r="L373" s="58">
        <v>1.0567</v>
      </c>
      <c r="M373" s="58">
        <v>0.0043536</v>
      </c>
      <c r="N373">
        <v>0</v>
      </c>
      <c r="O373">
        <v>0</v>
      </c>
      <c r="P373">
        <v>0</v>
      </c>
    </row>
    <row r="374" spans="1:16" ht="12.75">
      <c r="A374" t="s">
        <v>124</v>
      </c>
      <c r="B374" s="57">
        <v>0.4474884259259259</v>
      </c>
      <c r="C374" s="58">
        <v>1220.9</v>
      </c>
      <c r="D374" s="58">
        <v>713.28</v>
      </c>
      <c r="E374" s="58">
        <v>147370</v>
      </c>
      <c r="F374" s="58">
        <v>195</v>
      </c>
      <c r="G374" s="58">
        <v>14201</v>
      </c>
      <c r="H374" s="58">
        <v>-150.47</v>
      </c>
      <c r="I374" s="58">
        <v>7.5642</v>
      </c>
      <c r="J374" s="58">
        <v>0</v>
      </c>
      <c r="K374" s="58">
        <v>15.521</v>
      </c>
      <c r="L374" s="58">
        <v>1.0559</v>
      </c>
      <c r="M374" s="58">
        <v>0.005133</v>
      </c>
      <c r="N374">
        <v>0</v>
      </c>
      <c r="O374">
        <v>0</v>
      </c>
      <c r="P374">
        <v>0</v>
      </c>
    </row>
    <row r="375" spans="1:16" ht="12.75">
      <c r="A375" t="s">
        <v>124</v>
      </c>
      <c r="B375" s="57">
        <v>0.4475</v>
      </c>
      <c r="C375" s="58">
        <v>1183</v>
      </c>
      <c r="D375" s="58">
        <v>672.09</v>
      </c>
      <c r="E375" s="58">
        <v>147410</v>
      </c>
      <c r="F375" s="58">
        <v>211.33</v>
      </c>
      <c r="G375" s="58">
        <v>14062</v>
      </c>
      <c r="H375" s="58">
        <v>-149.46</v>
      </c>
      <c r="I375" s="58">
        <v>6.3554</v>
      </c>
      <c r="J375" s="58">
        <v>0</v>
      </c>
      <c r="K375" s="58">
        <v>15.513</v>
      </c>
      <c r="L375" s="58">
        <v>1.0553</v>
      </c>
      <c r="M375" s="58">
        <v>0.0043114</v>
      </c>
      <c r="N375">
        <v>0</v>
      </c>
      <c r="O375">
        <v>0</v>
      </c>
      <c r="P375">
        <v>0</v>
      </c>
    </row>
    <row r="376" spans="1:16" ht="12.75">
      <c r="A376" t="s">
        <v>124</v>
      </c>
      <c r="B376" s="57">
        <v>0.44751157407407405</v>
      </c>
      <c r="C376" s="58">
        <v>1355.8</v>
      </c>
      <c r="D376" s="58">
        <v>748.46</v>
      </c>
      <c r="E376" s="58">
        <v>147460</v>
      </c>
      <c r="F376" s="58">
        <v>233.23</v>
      </c>
      <c r="G376" s="58">
        <v>13983</v>
      </c>
      <c r="H376" s="58">
        <v>-153.75</v>
      </c>
      <c r="I376" s="58">
        <v>6.686</v>
      </c>
      <c r="J376" s="58">
        <v>0</v>
      </c>
      <c r="K376" s="58">
        <v>15.5</v>
      </c>
      <c r="L376" s="58">
        <v>1.0544</v>
      </c>
      <c r="M376" s="58">
        <v>0.0045338</v>
      </c>
      <c r="N376">
        <v>0</v>
      </c>
      <c r="O376">
        <v>0</v>
      </c>
      <c r="P376">
        <v>0</v>
      </c>
    </row>
    <row r="377" spans="1:16" ht="12.75">
      <c r="A377" t="s">
        <v>124</v>
      </c>
      <c r="B377" s="57">
        <v>0.44752314814814814</v>
      </c>
      <c r="C377" s="58">
        <v>1250.5</v>
      </c>
      <c r="D377" s="58">
        <v>813.16</v>
      </c>
      <c r="E377" s="58">
        <v>147470</v>
      </c>
      <c r="F377" s="58">
        <v>237.81</v>
      </c>
      <c r="G377" s="58">
        <v>13882</v>
      </c>
      <c r="H377" s="58">
        <v>-147.79</v>
      </c>
      <c r="I377" s="58">
        <v>6.1506</v>
      </c>
      <c r="J377" s="58">
        <v>0</v>
      </c>
      <c r="K377" s="58">
        <v>15.498</v>
      </c>
      <c r="L377" s="58">
        <v>1.0543</v>
      </c>
      <c r="M377" s="58">
        <v>0.0041704</v>
      </c>
      <c r="N377">
        <v>0</v>
      </c>
      <c r="O377">
        <v>0</v>
      </c>
      <c r="P377">
        <v>0</v>
      </c>
    </row>
    <row r="378" spans="1:16" ht="12.75">
      <c r="A378" t="s">
        <v>124</v>
      </c>
      <c r="B378" s="57">
        <v>0.4475347222222222</v>
      </c>
      <c r="C378" s="58">
        <v>1034.8</v>
      </c>
      <c r="D378" s="58">
        <v>604.28</v>
      </c>
      <c r="E378" s="58">
        <v>147650</v>
      </c>
      <c r="F378" s="58">
        <v>272.67</v>
      </c>
      <c r="G378" s="58">
        <v>13790</v>
      </c>
      <c r="H378" s="58">
        <v>-146.06</v>
      </c>
      <c r="I378" s="58">
        <v>7.334</v>
      </c>
      <c r="J378" s="58">
        <v>0</v>
      </c>
      <c r="K378" s="58">
        <v>15.501</v>
      </c>
      <c r="L378" s="58">
        <v>1.0545</v>
      </c>
      <c r="M378" s="58">
        <v>0.0049672</v>
      </c>
      <c r="N378">
        <v>0</v>
      </c>
      <c r="O378">
        <v>0</v>
      </c>
      <c r="P378">
        <v>0</v>
      </c>
    </row>
    <row r="379" spans="1:16" ht="12.75">
      <c r="A379" t="s">
        <v>124</v>
      </c>
      <c r="B379" s="57">
        <v>0.44754629629629633</v>
      </c>
      <c r="C379" s="58">
        <v>892.81</v>
      </c>
      <c r="D379" s="58">
        <v>521.91</v>
      </c>
      <c r="E379" s="58">
        <v>147740</v>
      </c>
      <c r="F379" s="58">
        <v>258.04</v>
      </c>
      <c r="G379" s="58">
        <v>13718</v>
      </c>
      <c r="H379" s="58">
        <v>-148.99</v>
      </c>
      <c r="I379" s="58">
        <v>5.2642</v>
      </c>
      <c r="J379" s="58">
        <v>0</v>
      </c>
      <c r="K379" s="58">
        <v>15.502</v>
      </c>
      <c r="L379" s="58">
        <v>1.0546</v>
      </c>
      <c r="M379" s="58">
        <v>0.0035631</v>
      </c>
      <c r="N379">
        <v>0</v>
      </c>
      <c r="O379">
        <v>0</v>
      </c>
      <c r="P379">
        <v>0</v>
      </c>
    </row>
    <row r="380" spans="1:16" ht="12.75">
      <c r="A380" t="s">
        <v>124</v>
      </c>
      <c r="B380" s="57">
        <v>0.44755787037037037</v>
      </c>
      <c r="C380" s="58">
        <v>916.35</v>
      </c>
      <c r="D380" s="58">
        <v>482.07</v>
      </c>
      <c r="E380" s="58">
        <v>147780</v>
      </c>
      <c r="F380" s="58">
        <v>223.54</v>
      </c>
      <c r="G380" s="58">
        <v>13775</v>
      </c>
      <c r="H380" s="58">
        <v>-147.74</v>
      </c>
      <c r="I380" s="58">
        <v>4.942</v>
      </c>
      <c r="J380" s="58">
        <v>0</v>
      </c>
      <c r="K380" s="58">
        <v>15.505</v>
      </c>
      <c r="L380" s="58">
        <v>1.0547</v>
      </c>
      <c r="M380" s="58">
        <v>0.0033442</v>
      </c>
      <c r="N380">
        <v>0</v>
      </c>
      <c r="O380">
        <v>0</v>
      </c>
      <c r="P380">
        <v>0</v>
      </c>
    </row>
    <row r="381" spans="1:16" ht="12.75">
      <c r="A381" t="s">
        <v>124</v>
      </c>
      <c r="B381" s="57">
        <v>0.44756944444444446</v>
      </c>
      <c r="C381" s="58">
        <v>1030.2</v>
      </c>
      <c r="D381" s="58">
        <v>587.68</v>
      </c>
      <c r="E381" s="58">
        <v>147750</v>
      </c>
      <c r="F381" s="58">
        <v>201.48</v>
      </c>
      <c r="G381" s="58">
        <v>13802</v>
      </c>
      <c r="H381" s="58">
        <v>-148.75</v>
      </c>
      <c r="I381" s="58">
        <v>7.6006</v>
      </c>
      <c r="J381" s="58">
        <v>0</v>
      </c>
      <c r="K381" s="58">
        <v>15.501</v>
      </c>
      <c r="L381" s="58">
        <v>1.0545</v>
      </c>
      <c r="M381" s="58">
        <v>0.0051443</v>
      </c>
      <c r="N381">
        <v>0</v>
      </c>
      <c r="O381">
        <v>0</v>
      </c>
      <c r="P381">
        <v>0</v>
      </c>
    </row>
    <row r="382" spans="1:16" ht="12.75">
      <c r="A382" t="s">
        <v>124</v>
      </c>
      <c r="B382" s="57">
        <v>0.4475810185185185</v>
      </c>
      <c r="C382" s="58">
        <v>983.82</v>
      </c>
      <c r="D382" s="58">
        <v>577.88</v>
      </c>
      <c r="E382" s="58">
        <v>147710</v>
      </c>
      <c r="F382" s="58">
        <v>202.42</v>
      </c>
      <c r="G382" s="58">
        <v>13756</v>
      </c>
      <c r="H382" s="58">
        <v>-138.57</v>
      </c>
      <c r="I382" s="58">
        <v>7.9031</v>
      </c>
      <c r="J382" s="58">
        <v>0</v>
      </c>
      <c r="K382" s="58">
        <v>15.5</v>
      </c>
      <c r="L382" s="58">
        <v>1.0544</v>
      </c>
      <c r="M382" s="58">
        <v>0.0053504</v>
      </c>
      <c r="N382">
        <v>0</v>
      </c>
      <c r="O382">
        <v>0</v>
      </c>
      <c r="P382">
        <v>0</v>
      </c>
    </row>
    <row r="383" spans="1:16" ht="12.75">
      <c r="A383" t="s">
        <v>124</v>
      </c>
      <c r="B383" s="57">
        <v>0.4475925925925926</v>
      </c>
      <c r="C383" s="58">
        <v>958.54</v>
      </c>
      <c r="D383" s="58">
        <v>534.94</v>
      </c>
      <c r="E383" s="58">
        <v>147660</v>
      </c>
      <c r="F383" s="58">
        <v>212.88</v>
      </c>
      <c r="G383" s="58">
        <v>13801</v>
      </c>
      <c r="H383" s="58">
        <v>-138.64</v>
      </c>
      <c r="I383" s="58">
        <v>7.5166</v>
      </c>
      <c r="J383" s="58">
        <v>0</v>
      </c>
      <c r="K383" s="58">
        <v>15.504</v>
      </c>
      <c r="L383" s="58">
        <v>1.0547</v>
      </c>
      <c r="M383" s="58">
        <v>0.0050903</v>
      </c>
      <c r="N383">
        <v>0</v>
      </c>
      <c r="O383">
        <v>0</v>
      </c>
      <c r="P383">
        <v>0</v>
      </c>
    </row>
    <row r="384" spans="1:16" ht="12.75">
      <c r="A384" t="s">
        <v>124</v>
      </c>
      <c r="B384" s="57">
        <v>0.44760416666666664</v>
      </c>
      <c r="C384" s="58">
        <v>955.13</v>
      </c>
      <c r="D384" s="58">
        <v>538.09</v>
      </c>
      <c r="E384" s="58">
        <v>147710</v>
      </c>
      <c r="F384" s="58">
        <v>209.67</v>
      </c>
      <c r="G384" s="58">
        <v>13802</v>
      </c>
      <c r="H384" s="58">
        <v>-141.43</v>
      </c>
      <c r="I384" s="58">
        <v>4.801</v>
      </c>
      <c r="J384" s="58">
        <v>0</v>
      </c>
      <c r="K384" s="58">
        <v>15.504</v>
      </c>
      <c r="L384" s="58">
        <v>1.0547</v>
      </c>
      <c r="M384" s="58">
        <v>0.0032505</v>
      </c>
      <c r="N384">
        <v>0</v>
      </c>
      <c r="O384">
        <v>0</v>
      </c>
      <c r="P384">
        <v>0</v>
      </c>
    </row>
    <row r="385" spans="1:16" ht="12.75">
      <c r="A385" t="s">
        <v>124</v>
      </c>
      <c r="B385" s="57">
        <v>0.4476157407407408</v>
      </c>
      <c r="C385" s="58">
        <v>1118.1</v>
      </c>
      <c r="D385" s="58">
        <v>575.25</v>
      </c>
      <c r="E385" s="58">
        <v>147700</v>
      </c>
      <c r="F385" s="58">
        <v>202.51</v>
      </c>
      <c r="G385" s="58">
        <v>13728</v>
      </c>
      <c r="H385" s="58">
        <v>-138.85</v>
      </c>
      <c r="I385" s="58">
        <v>5.6613</v>
      </c>
      <c r="J385" s="58">
        <v>0</v>
      </c>
      <c r="K385" s="58">
        <v>15.491</v>
      </c>
      <c r="L385" s="58">
        <v>1.0538</v>
      </c>
      <c r="M385" s="58">
        <v>0.003833</v>
      </c>
      <c r="N385">
        <v>0</v>
      </c>
      <c r="O385">
        <v>0</v>
      </c>
      <c r="P385">
        <v>0</v>
      </c>
    </row>
    <row r="386" spans="1:16" ht="12.75">
      <c r="A386" t="s">
        <v>124</v>
      </c>
      <c r="B386" s="57">
        <v>0.4476273148148148</v>
      </c>
      <c r="C386" s="58">
        <v>1278.9</v>
      </c>
      <c r="D386" s="58">
        <v>765.86</v>
      </c>
      <c r="E386" s="58">
        <v>147600</v>
      </c>
      <c r="F386" s="58">
        <v>200.55</v>
      </c>
      <c r="G386" s="58">
        <v>13770</v>
      </c>
      <c r="H386" s="58">
        <v>-143.92</v>
      </c>
      <c r="I386" s="58">
        <v>5.4563</v>
      </c>
      <c r="J386" s="58">
        <v>0</v>
      </c>
      <c r="K386" s="58">
        <v>15.487</v>
      </c>
      <c r="L386" s="58">
        <v>1.0536</v>
      </c>
      <c r="M386" s="58">
        <v>0.0036966</v>
      </c>
      <c r="N386">
        <v>0</v>
      </c>
      <c r="O386">
        <v>0</v>
      </c>
      <c r="P386">
        <v>0</v>
      </c>
    </row>
    <row r="387" spans="1:16" ht="12.75">
      <c r="A387" t="s">
        <v>124</v>
      </c>
      <c r="B387" s="57">
        <v>0.4476388888888889</v>
      </c>
      <c r="C387" s="58">
        <v>1230.4</v>
      </c>
      <c r="D387" s="58">
        <v>721.89</v>
      </c>
      <c r="E387" s="58">
        <v>147580</v>
      </c>
      <c r="F387" s="58">
        <v>230.58</v>
      </c>
      <c r="G387" s="58">
        <v>13782</v>
      </c>
      <c r="H387" s="58">
        <v>-150.21</v>
      </c>
      <c r="I387" s="58">
        <v>4.2604</v>
      </c>
      <c r="J387" s="58">
        <v>0</v>
      </c>
      <c r="K387" s="58">
        <v>15.491</v>
      </c>
      <c r="L387" s="58">
        <v>1.0538</v>
      </c>
      <c r="M387" s="58">
        <v>0.0028869</v>
      </c>
      <c r="N387">
        <v>0</v>
      </c>
      <c r="O387">
        <v>0</v>
      </c>
      <c r="P387">
        <v>0</v>
      </c>
    </row>
    <row r="388" spans="1:16" ht="12.75">
      <c r="A388" t="s">
        <v>124</v>
      </c>
      <c r="B388" s="57">
        <v>0.44765046296296296</v>
      </c>
      <c r="C388" s="58">
        <v>1227.7</v>
      </c>
      <c r="D388" s="58">
        <v>693.13</v>
      </c>
      <c r="E388" s="58">
        <v>147670</v>
      </c>
      <c r="F388" s="58">
        <v>261.12</v>
      </c>
      <c r="G388" s="58">
        <v>13791</v>
      </c>
      <c r="H388" s="58">
        <v>-149</v>
      </c>
      <c r="I388" s="58">
        <v>5.934</v>
      </c>
      <c r="J388" s="58">
        <v>0</v>
      </c>
      <c r="K388" s="58">
        <v>15.491</v>
      </c>
      <c r="L388" s="58">
        <v>1.0538</v>
      </c>
      <c r="M388" s="58">
        <v>0.0040184</v>
      </c>
      <c r="N388">
        <v>0</v>
      </c>
      <c r="O388">
        <v>0</v>
      </c>
      <c r="P388">
        <v>0</v>
      </c>
    </row>
    <row r="389" spans="1:16" ht="12.75">
      <c r="A389" t="s">
        <v>124</v>
      </c>
      <c r="B389" s="57">
        <v>0.44766203703703705</v>
      </c>
      <c r="C389" s="58">
        <v>1171.8</v>
      </c>
      <c r="D389" s="58">
        <v>701.72</v>
      </c>
      <c r="E389" s="58">
        <v>147560</v>
      </c>
      <c r="F389" s="58">
        <v>262.76</v>
      </c>
      <c r="G389" s="58">
        <v>13795</v>
      </c>
      <c r="H389" s="58">
        <v>-149.08</v>
      </c>
      <c r="I389" s="58">
        <v>8.4143</v>
      </c>
      <c r="J389" s="58">
        <v>0</v>
      </c>
      <c r="K389" s="58">
        <v>15.495</v>
      </c>
      <c r="L389" s="58">
        <v>1.0541</v>
      </c>
      <c r="M389" s="58">
        <v>0.0057022</v>
      </c>
      <c r="N389">
        <v>0</v>
      </c>
      <c r="O389">
        <v>0</v>
      </c>
      <c r="P389">
        <v>0</v>
      </c>
    </row>
    <row r="390" spans="1:16" ht="12.75">
      <c r="A390" t="s">
        <v>124</v>
      </c>
      <c r="B390" s="57">
        <v>0.4476736111111111</v>
      </c>
      <c r="C390" s="58">
        <v>956.68</v>
      </c>
      <c r="D390" s="58">
        <v>579.2</v>
      </c>
      <c r="E390" s="58">
        <v>147640</v>
      </c>
      <c r="F390" s="58">
        <v>265.51</v>
      </c>
      <c r="G390" s="58">
        <v>13779</v>
      </c>
      <c r="H390" s="58">
        <v>-143.79</v>
      </c>
      <c r="I390" s="58">
        <v>4.8639</v>
      </c>
      <c r="J390" s="58">
        <v>0</v>
      </c>
      <c r="K390" s="58">
        <v>15.503</v>
      </c>
      <c r="L390" s="58">
        <v>1.0547</v>
      </c>
      <c r="M390" s="58">
        <v>0.0032945</v>
      </c>
      <c r="N390">
        <v>0</v>
      </c>
      <c r="O390">
        <v>0</v>
      </c>
      <c r="P390">
        <v>0</v>
      </c>
    </row>
    <row r="391" spans="1:16" ht="12.75">
      <c r="A391" t="s">
        <v>124</v>
      </c>
      <c r="B391" s="57">
        <v>0.44768518518518513</v>
      </c>
      <c r="C391" s="58">
        <v>813.85</v>
      </c>
      <c r="D391" s="58">
        <v>459.17</v>
      </c>
      <c r="E391" s="58">
        <v>147710</v>
      </c>
      <c r="F391" s="58">
        <v>252.79</v>
      </c>
      <c r="G391" s="58">
        <v>13774</v>
      </c>
      <c r="H391" s="58">
        <v>-147.06</v>
      </c>
      <c r="I391" s="58">
        <v>5.5987</v>
      </c>
      <c r="J391" s="58">
        <v>0</v>
      </c>
      <c r="K391" s="58">
        <v>15.51</v>
      </c>
      <c r="L391" s="58">
        <v>1.0551</v>
      </c>
      <c r="M391" s="58">
        <v>0.0037906</v>
      </c>
      <c r="N391">
        <v>0</v>
      </c>
      <c r="O391">
        <v>0</v>
      </c>
      <c r="P391">
        <v>0</v>
      </c>
    </row>
    <row r="392" spans="1:16" ht="12.75">
      <c r="A392" t="s">
        <v>124</v>
      </c>
      <c r="B392" s="57">
        <v>0.4476967592592593</v>
      </c>
      <c r="C392" s="58">
        <v>790.16</v>
      </c>
      <c r="D392" s="58">
        <v>434.5</v>
      </c>
      <c r="E392" s="58">
        <v>147810</v>
      </c>
      <c r="F392" s="58">
        <v>219.09</v>
      </c>
      <c r="G392" s="58">
        <v>13807</v>
      </c>
      <c r="H392" s="58">
        <v>-147.92</v>
      </c>
      <c r="I392" s="58">
        <v>5.6118</v>
      </c>
      <c r="J392" s="58">
        <v>0</v>
      </c>
      <c r="K392" s="58">
        <v>15.513</v>
      </c>
      <c r="L392" s="58">
        <v>1.0553</v>
      </c>
      <c r="M392" s="58">
        <v>0.0037966</v>
      </c>
      <c r="N392">
        <v>0</v>
      </c>
      <c r="O392">
        <v>0</v>
      </c>
      <c r="P392">
        <v>0</v>
      </c>
    </row>
    <row r="393" spans="1:16" ht="12.75">
      <c r="A393" t="s">
        <v>124</v>
      </c>
      <c r="B393" s="57">
        <v>0.4477083333333333</v>
      </c>
      <c r="C393" s="58">
        <v>910.21</v>
      </c>
      <c r="D393" s="58">
        <v>492.66</v>
      </c>
      <c r="E393" s="58">
        <v>147830</v>
      </c>
      <c r="F393" s="58">
        <v>189.92</v>
      </c>
      <c r="G393" s="58">
        <v>13838</v>
      </c>
      <c r="H393" s="58">
        <v>-146.67</v>
      </c>
      <c r="I393" s="58">
        <v>5.4381</v>
      </c>
      <c r="J393" s="58">
        <v>0</v>
      </c>
      <c r="K393" s="58">
        <v>15.509</v>
      </c>
      <c r="L393" s="58">
        <v>1.055</v>
      </c>
      <c r="M393" s="58">
        <v>0.0036788</v>
      </c>
      <c r="N393">
        <v>0</v>
      </c>
      <c r="O393">
        <v>0</v>
      </c>
      <c r="P393">
        <v>0</v>
      </c>
    </row>
    <row r="394" spans="1:16" ht="12.75">
      <c r="A394" t="s">
        <v>124</v>
      </c>
      <c r="B394" s="57">
        <v>0.4477199074074074</v>
      </c>
      <c r="C394" s="58">
        <v>893.9</v>
      </c>
      <c r="D394" s="58">
        <v>524.3</v>
      </c>
      <c r="E394" s="58">
        <v>147760</v>
      </c>
      <c r="F394" s="58">
        <v>171.81</v>
      </c>
      <c r="G394" s="58">
        <v>13787</v>
      </c>
      <c r="H394" s="58">
        <v>-143.72</v>
      </c>
      <c r="I394" s="58">
        <v>5.1069</v>
      </c>
      <c r="J394" s="58">
        <v>0</v>
      </c>
      <c r="K394" s="58">
        <v>15.506</v>
      </c>
      <c r="L394" s="58">
        <v>1.0549</v>
      </c>
      <c r="M394" s="58">
        <v>0.0034564</v>
      </c>
      <c r="N394">
        <v>0</v>
      </c>
      <c r="O394">
        <v>0</v>
      </c>
      <c r="P394">
        <v>0</v>
      </c>
    </row>
    <row r="395" spans="1:16" ht="12.75">
      <c r="A395" t="s">
        <v>124</v>
      </c>
      <c r="B395" s="57">
        <v>0.44773148148148145</v>
      </c>
      <c r="C395" s="58">
        <v>827.47</v>
      </c>
      <c r="D395" s="58">
        <v>474.01</v>
      </c>
      <c r="E395" s="58">
        <v>147740</v>
      </c>
      <c r="F395" s="58">
        <v>175.04</v>
      </c>
      <c r="G395" s="58">
        <v>13820</v>
      </c>
      <c r="H395" s="58">
        <v>-143.59</v>
      </c>
      <c r="I395" s="58">
        <v>6.7174</v>
      </c>
      <c r="J395" s="58">
        <v>0</v>
      </c>
      <c r="K395" s="58">
        <v>15.512</v>
      </c>
      <c r="L395" s="58">
        <v>1.0552</v>
      </c>
      <c r="M395" s="58">
        <v>0.0045469</v>
      </c>
      <c r="N395">
        <v>0</v>
      </c>
      <c r="O395">
        <v>0</v>
      </c>
      <c r="P395">
        <v>0</v>
      </c>
    </row>
    <row r="396" spans="1:16" ht="12.75">
      <c r="A396" t="s">
        <v>124</v>
      </c>
      <c r="B396" s="57">
        <v>0.44774305555555555</v>
      </c>
      <c r="C396" s="58">
        <v>814.09</v>
      </c>
      <c r="D396" s="58">
        <v>450.25</v>
      </c>
      <c r="E396" s="58">
        <v>147800</v>
      </c>
      <c r="F396" s="58">
        <v>174.67</v>
      </c>
      <c r="G396" s="58">
        <v>13776</v>
      </c>
      <c r="H396" s="58">
        <v>-137.16</v>
      </c>
      <c r="I396" s="58">
        <v>4.1836</v>
      </c>
      <c r="J396" s="58">
        <v>0</v>
      </c>
      <c r="K396" s="58">
        <v>15.509</v>
      </c>
      <c r="L396" s="58">
        <v>1.055</v>
      </c>
      <c r="M396" s="58">
        <v>0.0028304</v>
      </c>
      <c r="N396">
        <v>0</v>
      </c>
      <c r="O396">
        <v>0</v>
      </c>
      <c r="P396">
        <v>0</v>
      </c>
    </row>
    <row r="397" spans="1:16" ht="12.75">
      <c r="A397" t="s">
        <v>124</v>
      </c>
      <c r="B397" s="57">
        <v>0.4477546296296296</v>
      </c>
      <c r="C397" s="58">
        <v>883.41</v>
      </c>
      <c r="D397" s="58">
        <v>468.98</v>
      </c>
      <c r="E397" s="58">
        <v>147790</v>
      </c>
      <c r="F397" s="58">
        <v>167.63</v>
      </c>
      <c r="G397" s="58">
        <v>13758</v>
      </c>
      <c r="H397" s="58">
        <v>-140.21</v>
      </c>
      <c r="I397" s="58">
        <v>5.4072</v>
      </c>
      <c r="J397" s="58">
        <v>0</v>
      </c>
      <c r="K397" s="58">
        <v>15.504</v>
      </c>
      <c r="L397" s="58">
        <v>1.0547</v>
      </c>
      <c r="M397" s="58">
        <v>0.0036587</v>
      </c>
      <c r="N397">
        <v>0</v>
      </c>
      <c r="O397">
        <v>0</v>
      </c>
      <c r="P397">
        <v>0</v>
      </c>
    </row>
    <row r="398" spans="1:16" ht="12.75">
      <c r="A398" t="s">
        <v>124</v>
      </c>
      <c r="B398" s="57">
        <v>0.44776620370370374</v>
      </c>
      <c r="C398" s="58">
        <v>977.15</v>
      </c>
      <c r="D398" s="58">
        <v>541.49</v>
      </c>
      <c r="E398" s="58">
        <v>147780</v>
      </c>
      <c r="F398" s="58">
        <v>164.84</v>
      </c>
      <c r="G398" s="58">
        <v>13753</v>
      </c>
      <c r="H398" s="58">
        <v>-144.8</v>
      </c>
      <c r="I398" s="58">
        <v>4.8433</v>
      </c>
      <c r="J398" s="58">
        <v>0</v>
      </c>
      <c r="K398" s="58">
        <v>15.5</v>
      </c>
      <c r="L398" s="58">
        <v>1.0544</v>
      </c>
      <c r="M398" s="58">
        <v>0.0032774</v>
      </c>
      <c r="N398">
        <v>0</v>
      </c>
      <c r="O398">
        <v>0</v>
      </c>
      <c r="P398">
        <v>0</v>
      </c>
    </row>
    <row r="399" spans="1:16" ht="12.75">
      <c r="A399" t="s">
        <v>124</v>
      </c>
      <c r="B399" s="57">
        <v>0.4477777777777778</v>
      </c>
      <c r="C399" s="58">
        <v>1127.1</v>
      </c>
      <c r="D399" s="58">
        <v>617.32</v>
      </c>
      <c r="E399" s="58">
        <v>147830</v>
      </c>
      <c r="F399" s="58">
        <v>172.43</v>
      </c>
      <c r="G399" s="58">
        <v>13742</v>
      </c>
      <c r="H399" s="58">
        <v>-141.87</v>
      </c>
      <c r="I399" s="58">
        <v>3.1788</v>
      </c>
      <c r="J399" s="58">
        <v>0</v>
      </c>
      <c r="K399" s="58">
        <v>15.491</v>
      </c>
      <c r="L399" s="58">
        <v>1.0538</v>
      </c>
      <c r="M399" s="58">
        <v>0.0021505</v>
      </c>
      <c r="N399">
        <v>0</v>
      </c>
      <c r="O399">
        <v>0</v>
      </c>
      <c r="P399">
        <v>0</v>
      </c>
    </row>
    <row r="400" spans="1:16" ht="12.75">
      <c r="A400" t="s">
        <v>124</v>
      </c>
      <c r="B400" s="57">
        <v>0.44778935185185187</v>
      </c>
      <c r="C400" s="58">
        <v>1171.9</v>
      </c>
      <c r="D400" s="58">
        <v>705.06</v>
      </c>
      <c r="E400" s="58">
        <v>147710</v>
      </c>
      <c r="F400" s="58">
        <v>183.62</v>
      </c>
      <c r="G400" s="58">
        <v>13653</v>
      </c>
      <c r="H400" s="58">
        <v>-137.45</v>
      </c>
      <c r="I400" s="58">
        <v>4.4771</v>
      </c>
      <c r="J400" s="58">
        <v>0</v>
      </c>
      <c r="K400" s="58">
        <v>15.484</v>
      </c>
      <c r="L400" s="58">
        <v>1.0533</v>
      </c>
      <c r="M400" s="58">
        <v>0.003031</v>
      </c>
      <c r="N400">
        <v>0</v>
      </c>
      <c r="O400">
        <v>0</v>
      </c>
      <c r="P400">
        <v>0</v>
      </c>
    </row>
    <row r="401" spans="1:16" ht="12.75">
      <c r="A401" t="s">
        <v>124</v>
      </c>
      <c r="B401" s="57">
        <v>0.4478009259259259</v>
      </c>
      <c r="C401" s="58">
        <v>1018.4</v>
      </c>
      <c r="D401" s="58">
        <v>605.75</v>
      </c>
      <c r="E401" s="58">
        <v>147810</v>
      </c>
      <c r="F401" s="58">
        <v>207.43</v>
      </c>
      <c r="G401" s="58">
        <v>13621</v>
      </c>
      <c r="H401" s="58">
        <v>-144.69</v>
      </c>
      <c r="I401" s="58">
        <v>4.1479</v>
      </c>
      <c r="J401" s="58">
        <v>0</v>
      </c>
      <c r="K401" s="58">
        <v>15.489</v>
      </c>
      <c r="L401" s="58">
        <v>1.0537</v>
      </c>
      <c r="M401" s="58">
        <v>0.0028062</v>
      </c>
      <c r="N401">
        <v>0</v>
      </c>
      <c r="O401">
        <v>0</v>
      </c>
      <c r="P401">
        <v>0</v>
      </c>
    </row>
    <row r="402" spans="1:16" ht="12.75">
      <c r="A402" t="s">
        <v>124</v>
      </c>
      <c r="B402" s="57">
        <v>0.4478125</v>
      </c>
      <c r="C402" s="58">
        <v>974.54</v>
      </c>
      <c r="D402" s="58">
        <v>519.87</v>
      </c>
      <c r="E402" s="58">
        <v>147890</v>
      </c>
      <c r="F402" s="58">
        <v>219.93</v>
      </c>
      <c r="G402" s="58">
        <v>13625</v>
      </c>
      <c r="H402" s="58">
        <v>-140.11</v>
      </c>
      <c r="I402" s="58">
        <v>4.8031</v>
      </c>
      <c r="J402" s="58">
        <v>0</v>
      </c>
      <c r="K402" s="58">
        <v>15.49</v>
      </c>
      <c r="L402" s="58">
        <v>1.0538</v>
      </c>
      <c r="M402" s="58">
        <v>0.0032476</v>
      </c>
      <c r="N402">
        <v>0</v>
      </c>
      <c r="O402">
        <v>0</v>
      </c>
      <c r="P402">
        <v>0</v>
      </c>
    </row>
    <row r="403" spans="1:16" ht="12.75">
      <c r="A403" t="s">
        <v>124</v>
      </c>
      <c r="B403" s="57">
        <v>0.44782407407407404</v>
      </c>
      <c r="C403" s="58">
        <v>1082.8</v>
      </c>
      <c r="D403" s="58">
        <v>608.59</v>
      </c>
      <c r="E403" s="58">
        <v>147860</v>
      </c>
      <c r="F403" s="58">
        <v>201.97</v>
      </c>
      <c r="G403" s="58">
        <v>13602</v>
      </c>
      <c r="H403" s="58">
        <v>-137.14</v>
      </c>
      <c r="I403" s="58">
        <v>4.9389</v>
      </c>
      <c r="J403" s="58">
        <v>0</v>
      </c>
      <c r="K403" s="58">
        <v>15.484</v>
      </c>
      <c r="L403" s="58">
        <v>1.0533</v>
      </c>
      <c r="M403" s="58">
        <v>0.0033401</v>
      </c>
      <c r="N403">
        <v>0</v>
      </c>
      <c r="O403">
        <v>0</v>
      </c>
      <c r="P403">
        <v>0</v>
      </c>
    </row>
    <row r="404" spans="1:16" ht="12.75">
      <c r="A404" t="s">
        <v>124</v>
      </c>
      <c r="B404" s="57">
        <v>0.4478356481481482</v>
      </c>
      <c r="C404" s="58">
        <v>974.09</v>
      </c>
      <c r="D404" s="58">
        <v>602.69</v>
      </c>
      <c r="E404" s="58">
        <v>147770</v>
      </c>
      <c r="F404" s="58">
        <v>198.94</v>
      </c>
      <c r="G404" s="58">
        <v>13588</v>
      </c>
      <c r="H404" s="58">
        <v>-136.21</v>
      </c>
      <c r="I404" s="58">
        <v>3.6278</v>
      </c>
      <c r="J404" s="58">
        <v>0</v>
      </c>
      <c r="K404" s="58">
        <v>15.488</v>
      </c>
      <c r="L404" s="58">
        <v>1.0536</v>
      </c>
      <c r="M404" s="58">
        <v>0.002455</v>
      </c>
      <c r="N404">
        <v>0</v>
      </c>
      <c r="O404">
        <v>0</v>
      </c>
      <c r="P404">
        <v>0</v>
      </c>
    </row>
    <row r="405" spans="1:16" ht="12.75">
      <c r="A405" t="s">
        <v>124</v>
      </c>
      <c r="B405" s="57">
        <v>0.44784722222222223</v>
      </c>
      <c r="C405" s="58">
        <v>920.98</v>
      </c>
      <c r="D405" s="58">
        <v>489.68</v>
      </c>
      <c r="E405" s="58">
        <v>147890</v>
      </c>
      <c r="F405" s="58">
        <v>214.91</v>
      </c>
      <c r="G405" s="58">
        <v>13632</v>
      </c>
      <c r="H405" s="58">
        <v>-131.6</v>
      </c>
      <c r="I405" s="58">
        <v>7.3132</v>
      </c>
      <c r="J405" s="58">
        <v>0</v>
      </c>
      <c r="K405" s="58">
        <v>15.493</v>
      </c>
      <c r="L405" s="58">
        <v>1.0539</v>
      </c>
      <c r="M405" s="58">
        <v>0.0049449</v>
      </c>
      <c r="N405">
        <v>0</v>
      </c>
      <c r="O405">
        <v>0</v>
      </c>
      <c r="P405">
        <v>0</v>
      </c>
    </row>
    <row r="406" spans="2:13" ht="12.75">
      <c r="B406" s="57"/>
      <c r="C406" s="58"/>
      <c r="D406" s="58"/>
      <c r="E406" s="58"/>
      <c r="G406" s="58"/>
      <c r="H406" s="58"/>
      <c r="I406" s="58"/>
      <c r="J406" s="58"/>
      <c r="K406" s="58"/>
      <c r="L406" s="58"/>
      <c r="M406" s="58"/>
    </row>
    <row r="407" spans="2:13" ht="12.75">
      <c r="B407" s="57"/>
      <c r="C407" s="58"/>
      <c r="D407" s="58"/>
      <c r="E407" s="58"/>
      <c r="G407" s="58"/>
      <c r="H407" s="58"/>
      <c r="I407" s="58"/>
      <c r="J407" s="58"/>
      <c r="K407" s="58"/>
      <c r="L407" s="58"/>
      <c r="M407" s="58"/>
    </row>
    <row r="415" ht="12.75">
      <c r="A415" s="65" t="s">
        <v>75</v>
      </c>
    </row>
    <row r="416" spans="1:16" ht="12.75">
      <c r="A416" t="s">
        <v>104</v>
      </c>
      <c r="B416" t="s">
        <v>105</v>
      </c>
      <c r="C416" t="s">
        <v>106</v>
      </c>
      <c r="D416" t="s">
        <v>107</v>
      </c>
      <c r="E416" t="s">
        <v>108</v>
      </c>
      <c r="F416" s="10" t="s">
        <v>109</v>
      </c>
      <c r="G416" t="s">
        <v>110</v>
      </c>
      <c r="H416" t="s">
        <v>111</v>
      </c>
      <c r="I416" t="s">
        <v>112</v>
      </c>
      <c r="J416" t="s">
        <v>91</v>
      </c>
      <c r="K416" t="s">
        <v>113</v>
      </c>
      <c r="L416" t="s">
        <v>114</v>
      </c>
      <c r="M416" t="s">
        <v>115</v>
      </c>
      <c r="N416" t="s">
        <v>116</v>
      </c>
      <c r="O416" t="s">
        <v>116</v>
      </c>
      <c r="P416" t="s">
        <v>116</v>
      </c>
    </row>
    <row r="417" spans="3:13" ht="12.75">
      <c r="C417" t="s">
        <v>18</v>
      </c>
      <c r="D417" t="s">
        <v>18</v>
      </c>
      <c r="E417" t="s">
        <v>18</v>
      </c>
      <c r="F417" s="10" t="s">
        <v>18</v>
      </c>
      <c r="G417" t="s">
        <v>18</v>
      </c>
      <c r="H417" t="s">
        <v>117</v>
      </c>
      <c r="I417" t="s">
        <v>18</v>
      </c>
      <c r="L417" t="s">
        <v>19</v>
      </c>
      <c r="M417" t="s">
        <v>118</v>
      </c>
    </row>
    <row r="418" spans="1:16" ht="12.75">
      <c r="A418" t="s">
        <v>124</v>
      </c>
      <c r="B418" s="57">
        <v>0.4503009259259259</v>
      </c>
      <c r="C418" s="58">
        <v>981.19</v>
      </c>
      <c r="D418" s="58">
        <v>534.33</v>
      </c>
      <c r="E418" s="58">
        <v>144020</v>
      </c>
      <c r="F418" s="58">
        <v>185.79</v>
      </c>
      <c r="G418" s="58">
        <v>19615</v>
      </c>
      <c r="H418" s="58">
        <v>-144.8</v>
      </c>
      <c r="I418" s="58">
        <v>8.7177</v>
      </c>
      <c r="J418" s="58">
        <v>0</v>
      </c>
      <c r="K418" s="58">
        <v>15.926</v>
      </c>
      <c r="L418" s="58">
        <v>1.0834</v>
      </c>
      <c r="M418" s="58">
        <v>0.0060535</v>
      </c>
      <c r="N418">
        <v>0</v>
      </c>
      <c r="O418">
        <v>0</v>
      </c>
      <c r="P418">
        <v>0</v>
      </c>
    </row>
    <row r="419" spans="1:16" ht="12.75">
      <c r="A419" t="s">
        <v>124</v>
      </c>
      <c r="B419" s="57">
        <v>0.4503125</v>
      </c>
      <c r="C419" s="58">
        <v>976.82</v>
      </c>
      <c r="D419" s="58">
        <v>582.56</v>
      </c>
      <c r="E419" s="58">
        <v>144000</v>
      </c>
      <c r="F419" s="58">
        <v>198.47</v>
      </c>
      <c r="G419" s="58">
        <v>19580</v>
      </c>
      <c r="H419" s="58">
        <v>-146.64</v>
      </c>
      <c r="I419" s="58">
        <v>9.9525</v>
      </c>
      <c r="J419" s="58">
        <v>0</v>
      </c>
      <c r="K419" s="58">
        <v>15.924</v>
      </c>
      <c r="L419" s="58">
        <v>1.0833</v>
      </c>
      <c r="M419" s="58">
        <v>0.0069117</v>
      </c>
      <c r="N419">
        <v>0</v>
      </c>
      <c r="O419">
        <v>0</v>
      </c>
      <c r="P419">
        <v>0</v>
      </c>
    </row>
    <row r="420" spans="1:16" ht="12.75">
      <c r="A420" t="s">
        <v>124</v>
      </c>
      <c r="B420" s="57">
        <v>0.4503240740740741</v>
      </c>
      <c r="C420" s="58">
        <v>803.12</v>
      </c>
      <c r="D420" s="58">
        <v>485.89</v>
      </c>
      <c r="E420" s="58">
        <v>144090</v>
      </c>
      <c r="F420" s="58">
        <v>231.07</v>
      </c>
      <c r="G420" s="58">
        <v>19474</v>
      </c>
      <c r="H420" s="58">
        <v>-139.19</v>
      </c>
      <c r="I420" s="58">
        <v>6.2134</v>
      </c>
      <c r="J420" s="58">
        <v>0</v>
      </c>
      <c r="K420" s="58">
        <v>15.924</v>
      </c>
      <c r="L420" s="58">
        <v>1.0833</v>
      </c>
      <c r="M420" s="58">
        <v>0.0043123</v>
      </c>
      <c r="N420">
        <v>0</v>
      </c>
      <c r="O420">
        <v>0</v>
      </c>
      <c r="P420">
        <v>0</v>
      </c>
    </row>
    <row r="421" spans="1:16" ht="12.75">
      <c r="A421" t="s">
        <v>124</v>
      </c>
      <c r="B421" s="57">
        <v>0.45033564814814814</v>
      </c>
      <c r="C421" s="58">
        <v>771.03</v>
      </c>
      <c r="D421" s="58">
        <v>411.07</v>
      </c>
      <c r="E421" s="58">
        <v>144270</v>
      </c>
      <c r="F421" s="58">
        <v>245.83</v>
      </c>
      <c r="G421" s="58">
        <v>19424</v>
      </c>
      <c r="H421" s="58">
        <v>-130.28</v>
      </c>
      <c r="I421" s="58">
        <v>8.2522</v>
      </c>
      <c r="J421" s="58">
        <v>0</v>
      </c>
      <c r="K421" s="58">
        <v>15.92</v>
      </c>
      <c r="L421" s="58">
        <v>1.083</v>
      </c>
      <c r="M421" s="58">
        <v>0.0057199</v>
      </c>
      <c r="N421">
        <v>0</v>
      </c>
      <c r="O421">
        <v>0</v>
      </c>
      <c r="P421">
        <v>0</v>
      </c>
    </row>
    <row r="422" spans="1:16" ht="12.75">
      <c r="A422" t="s">
        <v>124</v>
      </c>
      <c r="B422" s="57">
        <v>0.45034722222222223</v>
      </c>
      <c r="C422" s="58">
        <v>836.89</v>
      </c>
      <c r="D422" s="58">
        <v>465.01</v>
      </c>
      <c r="E422" s="58">
        <v>144280</v>
      </c>
      <c r="F422" s="58">
        <v>222.68</v>
      </c>
      <c r="G422" s="58">
        <v>19405</v>
      </c>
      <c r="H422" s="58">
        <v>-142.78</v>
      </c>
      <c r="I422" s="58">
        <v>9.1557</v>
      </c>
      <c r="J422" s="58">
        <v>0</v>
      </c>
      <c r="K422" s="58">
        <v>15.916</v>
      </c>
      <c r="L422" s="58">
        <v>1.0827</v>
      </c>
      <c r="M422" s="58">
        <v>0.0063457</v>
      </c>
      <c r="N422">
        <v>0</v>
      </c>
      <c r="O422">
        <v>0</v>
      </c>
      <c r="P422">
        <v>0</v>
      </c>
    </row>
    <row r="423" spans="1:16" ht="12.75">
      <c r="A423" t="s">
        <v>124</v>
      </c>
      <c r="B423" s="57">
        <v>0.45035879629629627</v>
      </c>
      <c r="C423" s="58">
        <v>976.69</v>
      </c>
      <c r="D423" s="58">
        <v>497.1</v>
      </c>
      <c r="E423" s="58">
        <v>144170</v>
      </c>
      <c r="F423" s="58">
        <v>212.33</v>
      </c>
      <c r="G423" s="58">
        <v>19428</v>
      </c>
      <c r="H423" s="58">
        <v>-150.25</v>
      </c>
      <c r="I423" s="58">
        <v>7.5765</v>
      </c>
      <c r="J423" s="58">
        <v>0</v>
      </c>
      <c r="K423" s="58">
        <v>15.912</v>
      </c>
      <c r="L423" s="58">
        <v>1.0825</v>
      </c>
      <c r="M423" s="58">
        <v>0.0052557</v>
      </c>
      <c r="N423">
        <v>0</v>
      </c>
      <c r="O423">
        <v>0</v>
      </c>
      <c r="P423">
        <v>0</v>
      </c>
    </row>
    <row r="424" spans="1:16" ht="12.75">
      <c r="A424" t="s">
        <v>124</v>
      </c>
      <c r="B424" s="57">
        <v>0.45037037037037037</v>
      </c>
      <c r="C424" s="58">
        <v>1166.6</v>
      </c>
      <c r="D424" s="58">
        <v>680.89</v>
      </c>
      <c r="E424" s="58">
        <v>143970</v>
      </c>
      <c r="F424" s="58">
        <v>218.38</v>
      </c>
      <c r="G424" s="58">
        <v>19555</v>
      </c>
      <c r="H424" s="58">
        <v>-141.95</v>
      </c>
      <c r="I424" s="58">
        <v>7.8341</v>
      </c>
      <c r="J424" s="58">
        <v>0</v>
      </c>
      <c r="K424" s="58">
        <v>15.912</v>
      </c>
      <c r="L424" s="58">
        <v>1.0825</v>
      </c>
      <c r="M424" s="58">
        <v>0.0054413</v>
      </c>
      <c r="N424">
        <v>0</v>
      </c>
      <c r="O424">
        <v>0</v>
      </c>
      <c r="P424">
        <v>0</v>
      </c>
    </row>
    <row r="425" spans="1:16" ht="12.75">
      <c r="A425" t="s">
        <v>124</v>
      </c>
      <c r="B425" s="57">
        <v>0.4503819444444444</v>
      </c>
      <c r="C425" s="58">
        <v>1016.8</v>
      </c>
      <c r="D425" s="58">
        <v>640.44</v>
      </c>
      <c r="E425" s="58">
        <v>143810</v>
      </c>
      <c r="F425" s="58">
        <v>231.39</v>
      </c>
      <c r="G425" s="58">
        <v>19696</v>
      </c>
      <c r="H425" s="58">
        <v>-119.75</v>
      </c>
      <c r="I425" s="58">
        <v>6.7289</v>
      </c>
      <c r="J425" s="58">
        <v>0</v>
      </c>
      <c r="K425" s="58">
        <v>15.929</v>
      </c>
      <c r="L425" s="58">
        <v>1.0836</v>
      </c>
      <c r="M425" s="58">
        <v>0.0046789</v>
      </c>
      <c r="N425">
        <v>0</v>
      </c>
      <c r="O425">
        <v>0</v>
      </c>
      <c r="P425">
        <v>0</v>
      </c>
    </row>
    <row r="426" spans="1:16" ht="12.75">
      <c r="A426" t="s">
        <v>124</v>
      </c>
      <c r="B426" s="57">
        <v>0.45039351851851855</v>
      </c>
      <c r="C426" s="58">
        <v>824.86</v>
      </c>
      <c r="D426" s="58">
        <v>464.01</v>
      </c>
      <c r="E426" s="58">
        <v>143820</v>
      </c>
      <c r="F426" s="58">
        <v>265.13</v>
      </c>
      <c r="G426" s="58">
        <v>19795</v>
      </c>
      <c r="H426" s="58">
        <v>-123.25</v>
      </c>
      <c r="I426" s="58">
        <v>7.6645</v>
      </c>
      <c r="J426" s="58">
        <v>0</v>
      </c>
      <c r="K426" s="58">
        <v>15.946</v>
      </c>
      <c r="L426" s="58">
        <v>1.0848</v>
      </c>
      <c r="M426" s="58">
        <v>0.005329</v>
      </c>
      <c r="N426">
        <v>0</v>
      </c>
      <c r="O426">
        <v>0</v>
      </c>
      <c r="P426">
        <v>0</v>
      </c>
    </row>
    <row r="427" spans="1:16" ht="12.75">
      <c r="A427" t="s">
        <v>124</v>
      </c>
      <c r="B427" s="57">
        <v>0.4504050925925926</v>
      </c>
      <c r="C427" s="58">
        <v>938.78</v>
      </c>
      <c r="D427" s="58">
        <v>459.23</v>
      </c>
      <c r="E427" s="58">
        <v>143800</v>
      </c>
      <c r="F427" s="58">
        <v>265.96</v>
      </c>
      <c r="G427" s="58">
        <v>19967</v>
      </c>
      <c r="H427" s="58">
        <v>-133.37</v>
      </c>
      <c r="I427" s="58">
        <v>9.9004</v>
      </c>
      <c r="J427" s="58">
        <v>0</v>
      </c>
      <c r="K427" s="58">
        <v>15.953</v>
      </c>
      <c r="L427" s="58">
        <v>1.0852</v>
      </c>
      <c r="M427" s="58">
        <v>0.0068844</v>
      </c>
      <c r="N427">
        <v>0</v>
      </c>
      <c r="O427">
        <v>0</v>
      </c>
      <c r="P427">
        <v>0</v>
      </c>
    </row>
    <row r="428" spans="1:16" ht="12.75">
      <c r="A428" t="s">
        <v>124</v>
      </c>
      <c r="B428" s="57">
        <v>0.4504166666666667</v>
      </c>
      <c r="C428" s="58">
        <v>1363.5</v>
      </c>
      <c r="D428" s="58">
        <v>735.66</v>
      </c>
      <c r="E428" s="58">
        <v>143650</v>
      </c>
      <c r="F428" s="58">
        <v>243.13</v>
      </c>
      <c r="G428" s="58">
        <v>20106</v>
      </c>
      <c r="H428" s="58">
        <v>-139.54</v>
      </c>
      <c r="I428" s="58">
        <v>6.6264</v>
      </c>
      <c r="J428" s="58">
        <v>0</v>
      </c>
      <c r="K428" s="58">
        <v>15.942</v>
      </c>
      <c r="L428" s="58">
        <v>1.0845</v>
      </c>
      <c r="M428" s="58">
        <v>0.0046129</v>
      </c>
      <c r="N428">
        <v>0</v>
      </c>
      <c r="O428">
        <v>0</v>
      </c>
      <c r="P428">
        <v>0</v>
      </c>
    </row>
    <row r="429" spans="1:16" ht="12.75">
      <c r="A429" t="s">
        <v>124</v>
      </c>
      <c r="B429" s="57">
        <v>0.4504282407407407</v>
      </c>
      <c r="C429" s="58">
        <v>1439.8</v>
      </c>
      <c r="D429" s="58">
        <v>937.51</v>
      </c>
      <c r="E429" s="58">
        <v>143560</v>
      </c>
      <c r="F429" s="58">
        <v>262.11</v>
      </c>
      <c r="G429" s="58">
        <v>19981</v>
      </c>
      <c r="H429" s="58">
        <v>-165.76</v>
      </c>
      <c r="I429" s="58">
        <v>5.1223</v>
      </c>
      <c r="J429" s="58">
        <v>0</v>
      </c>
      <c r="K429" s="58">
        <v>15.933</v>
      </c>
      <c r="L429" s="58">
        <v>1.0839</v>
      </c>
      <c r="M429" s="58">
        <v>0.003568</v>
      </c>
      <c r="N429">
        <v>0</v>
      </c>
      <c r="O429">
        <v>0</v>
      </c>
      <c r="P429">
        <v>0</v>
      </c>
    </row>
    <row r="430" spans="1:16" ht="12.75">
      <c r="A430" t="s">
        <v>124</v>
      </c>
      <c r="B430" s="57">
        <v>0.4504398148148148</v>
      </c>
      <c r="C430" s="58">
        <v>1213.1</v>
      </c>
      <c r="D430" s="58">
        <v>730.86</v>
      </c>
      <c r="E430" s="58">
        <v>143690</v>
      </c>
      <c r="F430" s="58">
        <v>320.68</v>
      </c>
      <c r="G430" s="58">
        <v>19815</v>
      </c>
      <c r="H430" s="58">
        <v>-157.68</v>
      </c>
      <c r="I430" s="58">
        <v>8.1351</v>
      </c>
      <c r="J430" s="58">
        <v>0</v>
      </c>
      <c r="K430" s="58">
        <v>15.932</v>
      </c>
      <c r="L430" s="58">
        <v>1.0838</v>
      </c>
      <c r="M430" s="58">
        <v>0.0056612</v>
      </c>
      <c r="N430">
        <v>0</v>
      </c>
      <c r="O430">
        <v>0</v>
      </c>
      <c r="P430">
        <v>0</v>
      </c>
    </row>
    <row r="431" spans="1:16" ht="12.75">
      <c r="A431" t="s">
        <v>124</v>
      </c>
      <c r="B431" s="57">
        <v>0.45045138888888886</v>
      </c>
      <c r="C431" s="58">
        <v>968.69</v>
      </c>
      <c r="D431" s="58">
        <v>610.09</v>
      </c>
      <c r="E431" s="58">
        <v>143780</v>
      </c>
      <c r="F431" s="58">
        <v>353.01</v>
      </c>
      <c r="G431" s="58">
        <v>19807</v>
      </c>
      <c r="H431" s="58">
        <v>-154.2</v>
      </c>
      <c r="I431" s="58">
        <v>10.209</v>
      </c>
      <c r="J431" s="58">
        <v>0</v>
      </c>
      <c r="K431" s="58">
        <v>15.943</v>
      </c>
      <c r="L431" s="58">
        <v>1.0846</v>
      </c>
      <c r="M431" s="58">
        <v>0.0071004</v>
      </c>
      <c r="N431">
        <v>0</v>
      </c>
      <c r="O431">
        <v>0</v>
      </c>
      <c r="P431">
        <v>0</v>
      </c>
    </row>
    <row r="432" spans="1:16" ht="12.75">
      <c r="A432" t="s">
        <v>124</v>
      </c>
      <c r="B432" s="57">
        <v>0.450462962962963</v>
      </c>
      <c r="C432" s="58">
        <v>592.5</v>
      </c>
      <c r="D432" s="58">
        <v>390.48</v>
      </c>
      <c r="E432" s="58">
        <v>143590</v>
      </c>
      <c r="F432" s="58">
        <v>334.69</v>
      </c>
      <c r="G432" s="58">
        <v>19932</v>
      </c>
      <c r="H432" s="58">
        <v>-157.71</v>
      </c>
      <c r="I432" s="58">
        <v>8.9979</v>
      </c>
      <c r="J432" s="58">
        <v>0</v>
      </c>
      <c r="K432" s="58">
        <v>15.974</v>
      </c>
      <c r="L432" s="58">
        <v>1.0866</v>
      </c>
      <c r="M432" s="58">
        <v>0.0062662</v>
      </c>
      <c r="N432">
        <v>0</v>
      </c>
      <c r="O432">
        <v>0</v>
      </c>
      <c r="P432">
        <v>0</v>
      </c>
    </row>
    <row r="433" spans="1:16" ht="12.75">
      <c r="A433" t="s">
        <v>124</v>
      </c>
      <c r="B433" s="57">
        <v>0.45047453703703705</v>
      </c>
      <c r="C433" s="58">
        <v>495.48</v>
      </c>
      <c r="D433" s="58">
        <v>269.24</v>
      </c>
      <c r="E433" s="58">
        <v>143750</v>
      </c>
      <c r="F433" s="58">
        <v>312.75</v>
      </c>
      <c r="G433" s="58">
        <v>20217</v>
      </c>
      <c r="H433" s="58">
        <v>-155.22</v>
      </c>
      <c r="I433" s="58">
        <v>9.6828</v>
      </c>
      <c r="J433" s="58">
        <v>0</v>
      </c>
      <c r="K433" s="58">
        <v>15.997</v>
      </c>
      <c r="L433" s="58">
        <v>1.0882</v>
      </c>
      <c r="M433" s="58">
        <v>0.006736</v>
      </c>
      <c r="N433">
        <v>0</v>
      </c>
      <c r="O433">
        <v>0</v>
      </c>
      <c r="P433">
        <v>0</v>
      </c>
    </row>
    <row r="434" spans="1:16" ht="12.75">
      <c r="A434" t="s">
        <v>124</v>
      </c>
      <c r="B434" s="57">
        <v>0.45048611111111114</v>
      </c>
      <c r="C434" s="58">
        <v>538.24</v>
      </c>
      <c r="D434" s="58">
        <v>321.51</v>
      </c>
      <c r="E434" s="58">
        <v>143520</v>
      </c>
      <c r="F434" s="58">
        <v>217.94</v>
      </c>
      <c r="G434" s="58">
        <v>20484</v>
      </c>
      <c r="H434" s="58">
        <v>-150.99</v>
      </c>
      <c r="I434" s="58">
        <v>6.6753</v>
      </c>
      <c r="J434" s="58">
        <v>0</v>
      </c>
      <c r="K434" s="58">
        <v>16.015</v>
      </c>
      <c r="L434" s="58">
        <v>1.0894</v>
      </c>
      <c r="M434" s="58">
        <v>0.0046516</v>
      </c>
      <c r="N434">
        <v>0</v>
      </c>
      <c r="O434">
        <v>0</v>
      </c>
      <c r="P434">
        <v>0</v>
      </c>
    </row>
    <row r="435" spans="1:16" ht="12.75">
      <c r="A435" t="s">
        <v>124</v>
      </c>
      <c r="B435" s="57">
        <v>0.4504976851851852</v>
      </c>
      <c r="C435" s="58">
        <v>538.81</v>
      </c>
      <c r="D435" s="58">
        <v>301.61</v>
      </c>
      <c r="E435" s="58">
        <v>143360</v>
      </c>
      <c r="F435" s="58">
        <v>153.02</v>
      </c>
      <c r="G435" s="58">
        <v>20722</v>
      </c>
      <c r="H435" s="58">
        <v>-137.7</v>
      </c>
      <c r="I435" s="58">
        <v>10.832</v>
      </c>
      <c r="J435" s="58">
        <v>0</v>
      </c>
      <c r="K435" s="58">
        <v>16.031</v>
      </c>
      <c r="L435" s="58">
        <v>1.0906</v>
      </c>
      <c r="M435" s="58">
        <v>0.0075565</v>
      </c>
      <c r="N435">
        <v>0</v>
      </c>
      <c r="O435">
        <v>0</v>
      </c>
      <c r="P435">
        <v>0</v>
      </c>
    </row>
    <row r="436" spans="1:16" ht="12.75">
      <c r="A436" t="s">
        <v>124</v>
      </c>
      <c r="B436" s="57">
        <v>0.4505092592592593</v>
      </c>
      <c r="C436" s="58">
        <v>582.84</v>
      </c>
      <c r="D436" s="58">
        <v>334.44</v>
      </c>
      <c r="E436" s="58">
        <v>143440</v>
      </c>
      <c r="F436" s="58">
        <v>155.2</v>
      </c>
      <c r="G436" s="58">
        <v>20843</v>
      </c>
      <c r="H436" s="58">
        <v>-125</v>
      </c>
      <c r="I436" s="58">
        <v>7.2596</v>
      </c>
      <c r="J436" s="58">
        <v>0</v>
      </c>
      <c r="K436" s="58">
        <v>16.035</v>
      </c>
      <c r="L436" s="58">
        <v>1.0908</v>
      </c>
      <c r="M436" s="58">
        <v>0.0050609</v>
      </c>
      <c r="N436">
        <v>0</v>
      </c>
      <c r="O436">
        <v>0</v>
      </c>
      <c r="P436">
        <v>0</v>
      </c>
    </row>
    <row r="437" spans="1:16" ht="12.75">
      <c r="A437" t="s">
        <v>124</v>
      </c>
      <c r="B437" s="57">
        <v>0.4505208333333333</v>
      </c>
      <c r="C437" s="58">
        <v>635.77</v>
      </c>
      <c r="D437" s="58">
        <v>344.63</v>
      </c>
      <c r="E437" s="58">
        <v>143450</v>
      </c>
      <c r="F437" s="58">
        <v>149.31</v>
      </c>
      <c r="G437" s="58">
        <v>20713</v>
      </c>
      <c r="H437" s="58">
        <v>-122.81</v>
      </c>
      <c r="I437" s="58">
        <v>8.4093</v>
      </c>
      <c r="J437" s="58">
        <v>0</v>
      </c>
      <c r="K437" s="58">
        <v>16.023</v>
      </c>
      <c r="L437" s="58">
        <v>1.09</v>
      </c>
      <c r="M437" s="58">
        <v>0.0058623</v>
      </c>
      <c r="N437">
        <v>0</v>
      </c>
      <c r="O437">
        <v>0</v>
      </c>
      <c r="P437">
        <v>0</v>
      </c>
    </row>
    <row r="438" spans="1:16" ht="12.75">
      <c r="A438" t="s">
        <v>124</v>
      </c>
      <c r="B438" s="57">
        <v>0.45053240740740735</v>
      </c>
      <c r="C438" s="58">
        <v>850.83</v>
      </c>
      <c r="D438" s="58">
        <v>432.11</v>
      </c>
      <c r="E438" s="58">
        <v>143420</v>
      </c>
      <c r="F438" s="58">
        <v>145.08</v>
      </c>
      <c r="G438" s="58">
        <v>20645</v>
      </c>
      <c r="H438" s="58">
        <v>-126.91</v>
      </c>
      <c r="I438" s="58">
        <v>8.1029</v>
      </c>
      <c r="J438" s="58">
        <v>0</v>
      </c>
      <c r="K438" s="58">
        <v>16.007</v>
      </c>
      <c r="L438" s="58">
        <v>1.0889</v>
      </c>
      <c r="M438" s="58">
        <v>0.0056495</v>
      </c>
      <c r="N438">
        <v>0</v>
      </c>
      <c r="O438">
        <v>0</v>
      </c>
      <c r="P438">
        <v>0</v>
      </c>
    </row>
    <row r="439" spans="1:16" ht="12.75">
      <c r="A439" t="s">
        <v>124</v>
      </c>
      <c r="B439" s="57">
        <v>0.4505439814814815</v>
      </c>
      <c r="C439" s="58">
        <v>1148.3</v>
      </c>
      <c r="D439" s="58">
        <v>620.87</v>
      </c>
      <c r="E439" s="58">
        <v>143320</v>
      </c>
      <c r="F439" s="58">
        <v>151.87</v>
      </c>
      <c r="G439" s="58">
        <v>20735</v>
      </c>
      <c r="H439" s="58">
        <v>-130.37</v>
      </c>
      <c r="I439" s="58">
        <v>9.0435</v>
      </c>
      <c r="J439" s="58">
        <v>0</v>
      </c>
      <c r="K439" s="58">
        <v>15.999</v>
      </c>
      <c r="L439" s="58">
        <v>1.0884</v>
      </c>
      <c r="M439" s="58">
        <v>0.0063101</v>
      </c>
      <c r="N439">
        <v>0</v>
      </c>
      <c r="O439">
        <v>0</v>
      </c>
      <c r="P439">
        <v>0</v>
      </c>
    </row>
    <row r="440" spans="1:16" ht="12.75">
      <c r="A440" t="s">
        <v>124</v>
      </c>
      <c r="B440" s="57">
        <v>0.45055555555555554</v>
      </c>
      <c r="C440" s="58">
        <v>1257</v>
      </c>
      <c r="D440" s="58">
        <v>754.74</v>
      </c>
      <c r="E440" s="58">
        <v>143210</v>
      </c>
      <c r="F440" s="58">
        <v>190.5</v>
      </c>
      <c r="G440" s="58">
        <v>20654</v>
      </c>
      <c r="H440" s="58">
        <v>-145.24</v>
      </c>
      <c r="I440" s="58">
        <v>6.4883</v>
      </c>
      <c r="J440" s="58">
        <v>0</v>
      </c>
      <c r="K440" s="58">
        <v>15.99</v>
      </c>
      <c r="L440" s="58">
        <v>1.0878</v>
      </c>
      <c r="M440" s="58">
        <v>0.0045304</v>
      </c>
      <c r="N440">
        <v>0</v>
      </c>
      <c r="O440">
        <v>0</v>
      </c>
      <c r="P440">
        <v>0</v>
      </c>
    </row>
    <row r="441" spans="1:16" ht="12.75">
      <c r="A441" t="s">
        <v>124</v>
      </c>
      <c r="B441" s="57">
        <v>0.45056712962962964</v>
      </c>
      <c r="C441" s="58">
        <v>1138</v>
      </c>
      <c r="D441" s="58">
        <v>669</v>
      </c>
      <c r="E441" s="58">
        <v>143340</v>
      </c>
      <c r="F441" s="58">
        <v>251.02</v>
      </c>
      <c r="G441" s="58">
        <v>20621</v>
      </c>
      <c r="H441" s="58">
        <v>-136.87</v>
      </c>
      <c r="I441" s="58">
        <v>7.5339</v>
      </c>
      <c r="J441" s="58">
        <v>0</v>
      </c>
      <c r="K441" s="58">
        <v>15.992</v>
      </c>
      <c r="L441" s="58">
        <v>1.0879</v>
      </c>
      <c r="M441" s="58">
        <v>0.0052558</v>
      </c>
      <c r="N441">
        <v>0</v>
      </c>
      <c r="O441">
        <v>0</v>
      </c>
      <c r="P441">
        <v>0</v>
      </c>
    </row>
    <row r="442" spans="1:16" ht="12.75">
      <c r="A442" t="s">
        <v>124</v>
      </c>
      <c r="B442" s="57">
        <v>0.4505787037037037</v>
      </c>
      <c r="C442" s="58">
        <v>993.02</v>
      </c>
      <c r="D442" s="58">
        <v>590.3</v>
      </c>
      <c r="E442" s="58">
        <v>143350</v>
      </c>
      <c r="F442" s="58">
        <v>289.06</v>
      </c>
      <c r="G442" s="58">
        <v>20580</v>
      </c>
      <c r="H442" s="58">
        <v>-139.08</v>
      </c>
      <c r="I442" s="58">
        <v>6.638</v>
      </c>
      <c r="J442" s="58">
        <v>0</v>
      </c>
      <c r="K442" s="58">
        <v>15.997</v>
      </c>
      <c r="L442" s="58">
        <v>1.0882</v>
      </c>
      <c r="M442" s="58">
        <v>0.0046306</v>
      </c>
      <c r="N442">
        <v>0</v>
      </c>
      <c r="O442">
        <v>0</v>
      </c>
      <c r="P442">
        <v>0</v>
      </c>
    </row>
    <row r="443" spans="1:16" ht="12.75">
      <c r="A443" t="s">
        <v>124</v>
      </c>
      <c r="B443" s="57">
        <v>0.45059027777777777</v>
      </c>
      <c r="C443" s="58">
        <v>772.51</v>
      </c>
      <c r="D443" s="58">
        <v>458.69</v>
      </c>
      <c r="E443" s="58">
        <v>143360</v>
      </c>
      <c r="F443" s="58">
        <v>291.58</v>
      </c>
      <c r="G443" s="58">
        <v>20503</v>
      </c>
      <c r="H443" s="58">
        <v>-132.89</v>
      </c>
      <c r="I443" s="58">
        <v>8.5479</v>
      </c>
      <c r="J443" s="58">
        <v>0</v>
      </c>
      <c r="K443" s="58">
        <v>16.003</v>
      </c>
      <c r="L443" s="58">
        <v>1.0886</v>
      </c>
      <c r="M443" s="58">
        <v>0.0059623</v>
      </c>
      <c r="N443">
        <v>0</v>
      </c>
      <c r="O443">
        <v>0</v>
      </c>
      <c r="P443">
        <v>0</v>
      </c>
    </row>
    <row r="444" spans="1:16" ht="12.75">
      <c r="A444" t="s">
        <v>124</v>
      </c>
      <c r="B444" s="57">
        <v>0.4506018518518518</v>
      </c>
      <c r="C444" s="58">
        <v>729.37</v>
      </c>
      <c r="D444" s="58">
        <v>394.1</v>
      </c>
      <c r="E444" s="58">
        <v>143520</v>
      </c>
      <c r="F444" s="58">
        <v>279.49</v>
      </c>
      <c r="G444" s="58">
        <v>20551</v>
      </c>
      <c r="H444" s="58">
        <v>-148.92</v>
      </c>
      <c r="I444" s="58">
        <v>6.9453</v>
      </c>
      <c r="J444" s="58">
        <v>0</v>
      </c>
      <c r="K444" s="58">
        <v>16.009</v>
      </c>
      <c r="L444" s="58">
        <v>1.089</v>
      </c>
      <c r="M444" s="58">
        <v>0.0048392</v>
      </c>
      <c r="N444">
        <v>0</v>
      </c>
      <c r="O444">
        <v>0</v>
      </c>
      <c r="P444">
        <v>0</v>
      </c>
    </row>
    <row r="445" spans="1:16" ht="12.75">
      <c r="A445" t="s">
        <v>124</v>
      </c>
      <c r="B445" s="57">
        <v>0.45061342592592596</v>
      </c>
      <c r="C445" s="58">
        <v>738.14</v>
      </c>
      <c r="D445" s="58">
        <v>412.04</v>
      </c>
      <c r="E445" s="58">
        <v>143470</v>
      </c>
      <c r="F445" s="58">
        <v>243.42</v>
      </c>
      <c r="G445" s="58">
        <v>20515</v>
      </c>
      <c r="H445" s="58">
        <v>-157.49</v>
      </c>
      <c r="I445" s="58">
        <v>9.11</v>
      </c>
      <c r="J445" s="58">
        <v>0</v>
      </c>
      <c r="K445" s="58">
        <v>16.007</v>
      </c>
      <c r="L445" s="58">
        <v>1.0889</v>
      </c>
      <c r="M445" s="58">
        <v>0.0063497</v>
      </c>
      <c r="N445">
        <v>0</v>
      </c>
      <c r="O445">
        <v>0</v>
      </c>
      <c r="P445">
        <v>0</v>
      </c>
    </row>
    <row r="446" spans="1:16" ht="12.75">
      <c r="A446" t="s">
        <v>124</v>
      </c>
      <c r="B446" s="57">
        <v>0.450625</v>
      </c>
      <c r="C446" s="58">
        <v>803.52</v>
      </c>
      <c r="D446" s="58">
        <v>454.14</v>
      </c>
      <c r="E446" s="58">
        <v>143520</v>
      </c>
      <c r="F446" s="58">
        <v>231.31</v>
      </c>
      <c r="G446" s="58">
        <v>20544</v>
      </c>
      <c r="H446" s="58">
        <v>-146.39</v>
      </c>
      <c r="I446" s="58">
        <v>7.7967</v>
      </c>
      <c r="J446" s="58">
        <v>0</v>
      </c>
      <c r="K446" s="58">
        <v>16.004</v>
      </c>
      <c r="L446" s="58">
        <v>1.0887</v>
      </c>
      <c r="M446" s="58">
        <v>0.0054324</v>
      </c>
      <c r="N446">
        <v>0</v>
      </c>
      <c r="O446">
        <v>0</v>
      </c>
      <c r="P446">
        <v>0</v>
      </c>
    </row>
    <row r="447" spans="1:16" ht="12.75">
      <c r="A447" t="s">
        <v>124</v>
      </c>
      <c r="B447" s="57">
        <v>0.4506365740740741</v>
      </c>
      <c r="C447" s="58">
        <v>686.95</v>
      </c>
      <c r="D447" s="58">
        <v>439.54</v>
      </c>
      <c r="E447" s="58">
        <v>143400</v>
      </c>
      <c r="F447" s="58">
        <v>230.84</v>
      </c>
      <c r="G447" s="58">
        <v>20498</v>
      </c>
      <c r="H447" s="58">
        <v>-139.33</v>
      </c>
      <c r="I447" s="58">
        <v>7.0409</v>
      </c>
      <c r="J447" s="58">
        <v>0</v>
      </c>
      <c r="K447" s="58">
        <v>16.007</v>
      </c>
      <c r="L447" s="58">
        <v>1.0889</v>
      </c>
      <c r="M447" s="58">
        <v>0.0049099</v>
      </c>
      <c r="N447">
        <v>0</v>
      </c>
      <c r="O447">
        <v>0</v>
      </c>
      <c r="P447">
        <v>0</v>
      </c>
    </row>
    <row r="448" spans="1:16" ht="12.75">
      <c r="A448" t="s">
        <v>124</v>
      </c>
      <c r="B448" s="57">
        <v>0.45064814814814813</v>
      </c>
      <c r="C448" s="58">
        <v>538.53</v>
      </c>
      <c r="D448" s="58">
        <v>307.28</v>
      </c>
      <c r="E448" s="58">
        <v>143440</v>
      </c>
      <c r="F448" s="58">
        <v>239.33</v>
      </c>
      <c r="G448" s="58">
        <v>20521</v>
      </c>
      <c r="H448" s="58">
        <v>-133.11</v>
      </c>
      <c r="I448" s="58">
        <v>7.0086</v>
      </c>
      <c r="J448" s="58">
        <v>0</v>
      </c>
      <c r="K448" s="58">
        <v>16.016</v>
      </c>
      <c r="L448" s="58">
        <v>1.0895</v>
      </c>
      <c r="M448" s="58">
        <v>0.004886</v>
      </c>
      <c r="N448">
        <v>0</v>
      </c>
      <c r="O448">
        <v>0</v>
      </c>
      <c r="P448">
        <v>0</v>
      </c>
    </row>
    <row r="449" spans="1:16" ht="12.75">
      <c r="A449" t="s">
        <v>124</v>
      </c>
      <c r="B449" s="57">
        <v>0.4506597222222222</v>
      </c>
      <c r="C449" s="58">
        <v>614.62</v>
      </c>
      <c r="D449" s="58">
        <v>324.37</v>
      </c>
      <c r="E449" s="58">
        <v>143620</v>
      </c>
      <c r="F449" s="58">
        <v>217.27</v>
      </c>
      <c r="G449" s="58">
        <v>20547</v>
      </c>
      <c r="H449" s="58">
        <v>-136.15</v>
      </c>
      <c r="I449" s="58">
        <v>9.2694</v>
      </c>
      <c r="J449" s="58">
        <v>0</v>
      </c>
      <c r="K449" s="58">
        <v>16.012</v>
      </c>
      <c r="L449" s="58">
        <v>1.0893</v>
      </c>
      <c r="M449" s="58">
        <v>0.0064541</v>
      </c>
      <c r="N449">
        <v>0</v>
      </c>
      <c r="O449">
        <v>0</v>
      </c>
      <c r="P449">
        <v>0</v>
      </c>
    </row>
    <row r="450" spans="1:16" ht="12.75">
      <c r="A450" t="s">
        <v>124</v>
      </c>
      <c r="B450" s="57">
        <v>0.45067129629629626</v>
      </c>
      <c r="C450" s="58">
        <v>748.56</v>
      </c>
      <c r="D450" s="58">
        <v>396.2</v>
      </c>
      <c r="E450" s="58">
        <v>143660</v>
      </c>
      <c r="F450" s="58">
        <v>162.64</v>
      </c>
      <c r="G450" s="58">
        <v>20526</v>
      </c>
      <c r="H450" s="58">
        <v>-136.91</v>
      </c>
      <c r="I450" s="58">
        <v>7.4661</v>
      </c>
      <c r="J450" s="58">
        <v>0</v>
      </c>
      <c r="K450" s="58">
        <v>16.003</v>
      </c>
      <c r="L450" s="58">
        <v>1.0887</v>
      </c>
      <c r="M450" s="58">
        <v>0.0051969</v>
      </c>
      <c r="N450">
        <v>0</v>
      </c>
      <c r="O450">
        <v>0</v>
      </c>
      <c r="P450">
        <v>0</v>
      </c>
    </row>
    <row r="451" spans="1:16" ht="12.75">
      <c r="A451" t="s">
        <v>124</v>
      </c>
      <c r="B451" s="57">
        <v>0.4506828703703704</v>
      </c>
      <c r="C451" s="58">
        <v>879.09</v>
      </c>
      <c r="D451" s="58">
        <v>487.72</v>
      </c>
      <c r="E451" s="58">
        <v>143540</v>
      </c>
      <c r="F451" s="58">
        <v>156.45</v>
      </c>
      <c r="G451" s="58">
        <v>20471</v>
      </c>
      <c r="H451" s="58">
        <v>-136.85</v>
      </c>
      <c r="I451" s="58">
        <v>7.2804</v>
      </c>
      <c r="J451" s="58">
        <v>0</v>
      </c>
      <c r="K451" s="58">
        <v>15.994</v>
      </c>
      <c r="L451" s="58">
        <v>1.088</v>
      </c>
      <c r="M451" s="58">
        <v>0.0050723</v>
      </c>
      <c r="N451">
        <v>0</v>
      </c>
      <c r="O451">
        <v>0</v>
      </c>
      <c r="P451">
        <v>0</v>
      </c>
    </row>
    <row r="452" spans="1:16" ht="12.75">
      <c r="A452" t="s">
        <v>124</v>
      </c>
      <c r="B452" s="57">
        <v>0.45069444444444445</v>
      </c>
      <c r="C452" s="58">
        <v>863.13</v>
      </c>
      <c r="D452" s="58">
        <v>518.91</v>
      </c>
      <c r="E452" s="58">
        <v>143430</v>
      </c>
      <c r="F452" s="58">
        <v>178.48</v>
      </c>
      <c r="G452" s="58">
        <v>20482</v>
      </c>
      <c r="H452" s="58">
        <v>-126.36</v>
      </c>
      <c r="I452" s="58">
        <v>6.697</v>
      </c>
      <c r="J452" s="58">
        <v>0</v>
      </c>
      <c r="K452" s="58">
        <v>15.995</v>
      </c>
      <c r="L452" s="58">
        <v>1.0881</v>
      </c>
      <c r="M452" s="58">
        <v>0.0046691</v>
      </c>
      <c r="N452">
        <v>0</v>
      </c>
      <c r="O452">
        <v>0</v>
      </c>
      <c r="P452">
        <v>0</v>
      </c>
    </row>
    <row r="453" spans="1:16" ht="12.75">
      <c r="A453" t="s">
        <v>124</v>
      </c>
      <c r="B453" s="57">
        <v>0.45070601851851855</v>
      </c>
      <c r="C453" s="58">
        <v>802.81</v>
      </c>
      <c r="D453" s="58">
        <v>447.17</v>
      </c>
      <c r="E453" s="58">
        <v>143530</v>
      </c>
      <c r="F453" s="58">
        <v>210.46</v>
      </c>
      <c r="G453" s="58">
        <v>20512</v>
      </c>
      <c r="H453" s="58">
        <v>-141.3</v>
      </c>
      <c r="I453" s="58">
        <v>7.5084</v>
      </c>
      <c r="J453" s="58">
        <v>0</v>
      </c>
      <c r="K453" s="58">
        <v>16.001</v>
      </c>
      <c r="L453" s="58">
        <v>1.0885</v>
      </c>
      <c r="M453" s="58">
        <v>0.005231</v>
      </c>
      <c r="N453">
        <v>0</v>
      </c>
      <c r="O453">
        <v>0</v>
      </c>
      <c r="P453">
        <v>0</v>
      </c>
    </row>
    <row r="454" spans="1:16" ht="12.75">
      <c r="A454" t="s">
        <v>124</v>
      </c>
      <c r="B454" s="57">
        <v>0.4507175925925926</v>
      </c>
      <c r="C454" s="58">
        <v>827.95</v>
      </c>
      <c r="D454" s="58">
        <v>454.28</v>
      </c>
      <c r="E454" s="58">
        <v>143550</v>
      </c>
      <c r="F454" s="58">
        <v>226.71</v>
      </c>
      <c r="G454" s="58">
        <v>20470</v>
      </c>
      <c r="H454" s="58">
        <v>-149.06</v>
      </c>
      <c r="I454" s="58">
        <v>8.8786</v>
      </c>
      <c r="J454" s="58">
        <v>0</v>
      </c>
      <c r="K454" s="58">
        <v>15.998</v>
      </c>
      <c r="L454" s="58">
        <v>1.0883</v>
      </c>
      <c r="M454" s="58">
        <v>0.0061849</v>
      </c>
      <c r="N454">
        <v>0</v>
      </c>
      <c r="O454">
        <v>0</v>
      </c>
      <c r="P454">
        <v>0</v>
      </c>
    </row>
    <row r="455" spans="1:16" ht="12.75">
      <c r="A455" t="s">
        <v>124</v>
      </c>
      <c r="B455" s="57">
        <v>0.4507291666666667</v>
      </c>
      <c r="C455" s="58">
        <v>933.35</v>
      </c>
      <c r="D455" s="58">
        <v>505.95</v>
      </c>
      <c r="E455" s="58">
        <v>143530</v>
      </c>
      <c r="F455" s="58">
        <v>225.54</v>
      </c>
      <c r="G455" s="58">
        <v>20453</v>
      </c>
      <c r="H455" s="58">
        <v>-152.14</v>
      </c>
      <c r="I455" s="58">
        <v>6.5986</v>
      </c>
      <c r="J455" s="58">
        <v>0</v>
      </c>
      <c r="K455" s="58">
        <v>15.991</v>
      </c>
      <c r="L455" s="58">
        <v>1.0879</v>
      </c>
      <c r="M455" s="58">
        <v>0.0045975</v>
      </c>
      <c r="N455">
        <v>0</v>
      </c>
      <c r="O455">
        <v>0</v>
      </c>
      <c r="P455">
        <v>0</v>
      </c>
    </row>
    <row r="456" spans="1:16" ht="12.75">
      <c r="A456" t="s">
        <v>124</v>
      </c>
      <c r="B456" s="57">
        <v>0.4507407407407407</v>
      </c>
      <c r="C456" s="58">
        <v>842.98</v>
      </c>
      <c r="D456" s="58">
        <v>536.9</v>
      </c>
      <c r="E456" s="58">
        <v>143410</v>
      </c>
      <c r="F456" s="58">
        <v>223.02</v>
      </c>
      <c r="G456" s="58">
        <v>20442</v>
      </c>
      <c r="H456" s="58">
        <v>-135.74</v>
      </c>
      <c r="I456" s="58">
        <v>7.6484</v>
      </c>
      <c r="J456" s="58">
        <v>0</v>
      </c>
      <c r="K456" s="58">
        <v>15.995</v>
      </c>
      <c r="L456" s="58">
        <v>1.0881</v>
      </c>
      <c r="M456" s="58">
        <v>0.0053336</v>
      </c>
      <c r="N456">
        <v>0</v>
      </c>
      <c r="O456">
        <v>0</v>
      </c>
      <c r="P456">
        <v>0</v>
      </c>
    </row>
    <row r="457" spans="1:16" ht="12.75">
      <c r="A457" t="s">
        <v>124</v>
      </c>
      <c r="B457" s="57">
        <v>0.45075231481481487</v>
      </c>
      <c r="C457" s="58">
        <v>618.21</v>
      </c>
      <c r="D457" s="58">
        <v>368.73</v>
      </c>
      <c r="E457" s="58">
        <v>143470</v>
      </c>
      <c r="F457" s="58">
        <v>240.77</v>
      </c>
      <c r="G457" s="58">
        <v>20464</v>
      </c>
      <c r="H457" s="58">
        <v>-122.06</v>
      </c>
      <c r="I457" s="58">
        <v>8.6283</v>
      </c>
      <c r="J457" s="58">
        <v>0</v>
      </c>
      <c r="K457" s="58">
        <v>16.006</v>
      </c>
      <c r="L457" s="58">
        <v>1.0889</v>
      </c>
      <c r="M457" s="58">
        <v>0.0060141</v>
      </c>
      <c r="N457">
        <v>0</v>
      </c>
      <c r="O457">
        <v>0</v>
      </c>
      <c r="P457">
        <v>0</v>
      </c>
    </row>
    <row r="458" spans="1:16" ht="12.75">
      <c r="A458" t="s">
        <v>124</v>
      </c>
      <c r="B458" s="57">
        <v>0.4507638888888889</v>
      </c>
      <c r="C458" s="58">
        <v>546.82</v>
      </c>
      <c r="D458" s="58">
        <v>304.4</v>
      </c>
      <c r="E458" s="58">
        <v>143640</v>
      </c>
      <c r="F458" s="58">
        <v>238.41</v>
      </c>
      <c r="G458" s="58">
        <v>20433</v>
      </c>
      <c r="H458" s="58">
        <v>-131.66</v>
      </c>
      <c r="I458" s="58">
        <v>7.4934</v>
      </c>
      <c r="J458" s="58">
        <v>0</v>
      </c>
      <c r="K458" s="58">
        <v>16.007</v>
      </c>
      <c r="L458" s="58">
        <v>1.0889</v>
      </c>
      <c r="M458" s="58">
        <v>0.005217</v>
      </c>
      <c r="N458">
        <v>0</v>
      </c>
      <c r="O458">
        <v>0</v>
      </c>
      <c r="P458">
        <v>0</v>
      </c>
    </row>
    <row r="459" spans="1:16" ht="12.75">
      <c r="A459" t="s">
        <v>124</v>
      </c>
      <c r="B459" s="57">
        <v>0.45077546296296295</v>
      </c>
      <c r="C459" s="58">
        <v>727.62</v>
      </c>
      <c r="D459" s="58">
        <v>352.31</v>
      </c>
      <c r="E459" s="58">
        <v>143730</v>
      </c>
      <c r="F459" s="58">
        <v>202.26</v>
      </c>
      <c r="G459" s="58">
        <v>20409</v>
      </c>
      <c r="H459" s="58">
        <v>-140.6</v>
      </c>
      <c r="I459" s="58">
        <v>7.0871</v>
      </c>
      <c r="J459" s="58">
        <v>0</v>
      </c>
      <c r="K459" s="58">
        <v>15.996</v>
      </c>
      <c r="L459" s="58">
        <v>1.0882</v>
      </c>
      <c r="M459" s="58">
        <v>0.004931</v>
      </c>
      <c r="N459">
        <v>0</v>
      </c>
      <c r="O459">
        <v>0</v>
      </c>
      <c r="P459">
        <v>0</v>
      </c>
    </row>
    <row r="460" spans="1:16" ht="12.75">
      <c r="A460" t="s">
        <v>124</v>
      </c>
      <c r="B460" s="57">
        <v>0.45078703703703704</v>
      </c>
      <c r="C460" s="58">
        <v>1005.7</v>
      </c>
      <c r="D460" s="58">
        <v>563.02</v>
      </c>
      <c r="E460" s="58">
        <v>143640</v>
      </c>
      <c r="F460" s="58">
        <v>169.5</v>
      </c>
      <c r="G460" s="58">
        <v>20428</v>
      </c>
      <c r="H460" s="58">
        <v>-145.75</v>
      </c>
      <c r="I460" s="58">
        <v>8.6422</v>
      </c>
      <c r="J460" s="58">
        <v>0</v>
      </c>
      <c r="K460" s="58">
        <v>15.984</v>
      </c>
      <c r="L460" s="58">
        <v>1.0874</v>
      </c>
      <c r="M460" s="58">
        <v>0.0060166</v>
      </c>
      <c r="N460">
        <v>0</v>
      </c>
      <c r="O460">
        <v>0</v>
      </c>
      <c r="P460">
        <v>0</v>
      </c>
    </row>
    <row r="461" spans="1:16" ht="12.75">
      <c r="A461" t="s">
        <v>124</v>
      </c>
      <c r="B461" s="57">
        <v>0.4507986111111111</v>
      </c>
      <c r="C461" s="58">
        <v>927.37</v>
      </c>
      <c r="D461" s="58">
        <v>584.2</v>
      </c>
      <c r="E461" s="58">
        <v>143530</v>
      </c>
      <c r="F461" s="58">
        <v>183.69</v>
      </c>
      <c r="G461" s="58">
        <v>20328</v>
      </c>
      <c r="H461" s="58">
        <v>-142.06</v>
      </c>
      <c r="I461" s="58">
        <v>7.5234</v>
      </c>
      <c r="J461" s="58">
        <v>0</v>
      </c>
      <c r="K461" s="58">
        <v>15.982</v>
      </c>
      <c r="L461" s="58">
        <v>1.0872</v>
      </c>
      <c r="M461" s="58">
        <v>0.0052417</v>
      </c>
      <c r="N461">
        <v>0</v>
      </c>
      <c r="O461">
        <v>0</v>
      </c>
      <c r="P461">
        <v>0</v>
      </c>
    </row>
    <row r="462" spans="1:16" ht="12.75">
      <c r="A462" t="s">
        <v>124</v>
      </c>
      <c r="B462" s="57">
        <v>0.4508101851851852</v>
      </c>
      <c r="C462" s="58">
        <v>716.21</v>
      </c>
      <c r="D462" s="58">
        <v>424.38</v>
      </c>
      <c r="E462" s="58">
        <v>143610</v>
      </c>
      <c r="F462" s="58">
        <v>240.49</v>
      </c>
      <c r="G462" s="58">
        <v>20280</v>
      </c>
      <c r="H462" s="58">
        <v>-130.33</v>
      </c>
      <c r="I462" s="58">
        <v>7.3909</v>
      </c>
      <c r="J462" s="58">
        <v>0</v>
      </c>
      <c r="K462" s="58">
        <v>15.988</v>
      </c>
      <c r="L462" s="58">
        <v>1.0876</v>
      </c>
      <c r="M462" s="58">
        <v>0.0051464</v>
      </c>
      <c r="N462">
        <v>0</v>
      </c>
      <c r="O462">
        <v>0</v>
      </c>
      <c r="P462">
        <v>0</v>
      </c>
    </row>
    <row r="463" spans="1:16" ht="12.75">
      <c r="A463" t="s">
        <v>124</v>
      </c>
      <c r="B463" s="57">
        <v>0.4508217592592592</v>
      </c>
      <c r="C463" s="58">
        <v>612.27</v>
      </c>
      <c r="D463" s="58">
        <v>344.44</v>
      </c>
      <c r="E463" s="58">
        <v>143680</v>
      </c>
      <c r="F463" s="58">
        <v>255.83</v>
      </c>
      <c r="G463" s="58">
        <v>20306</v>
      </c>
      <c r="H463" s="58">
        <v>-135.65</v>
      </c>
      <c r="I463" s="58">
        <v>9.3421</v>
      </c>
      <c r="J463" s="58">
        <v>0</v>
      </c>
      <c r="K463" s="58">
        <v>15.995</v>
      </c>
      <c r="L463" s="58">
        <v>1.0881</v>
      </c>
      <c r="M463" s="58">
        <v>0.0065021</v>
      </c>
      <c r="N463">
        <v>0</v>
      </c>
      <c r="O463">
        <v>0</v>
      </c>
      <c r="P463">
        <v>0</v>
      </c>
    </row>
    <row r="464" spans="1:16" ht="12.75">
      <c r="A464" t="s">
        <v>124</v>
      </c>
      <c r="B464" s="57">
        <v>0.45083333333333336</v>
      </c>
      <c r="C464" s="58">
        <v>630.69</v>
      </c>
      <c r="D464" s="58">
        <v>339.8</v>
      </c>
      <c r="E464" s="58">
        <v>143720</v>
      </c>
      <c r="F464" s="58">
        <v>232.97</v>
      </c>
      <c r="G464" s="58">
        <v>20336</v>
      </c>
      <c r="H464" s="58">
        <v>-140.4</v>
      </c>
      <c r="I464" s="58">
        <v>7.7904</v>
      </c>
      <c r="J464" s="58">
        <v>0</v>
      </c>
      <c r="K464" s="58">
        <v>15.996</v>
      </c>
      <c r="L464" s="58">
        <v>1.0882</v>
      </c>
      <c r="M464" s="58">
        <v>0.0054205</v>
      </c>
      <c r="N464">
        <v>0</v>
      </c>
      <c r="O464">
        <v>0</v>
      </c>
      <c r="P464">
        <v>0</v>
      </c>
    </row>
    <row r="465" spans="1:16" ht="12.75">
      <c r="A465" t="s">
        <v>124</v>
      </c>
      <c r="B465" s="57">
        <v>0.4508449074074074</v>
      </c>
      <c r="C465" s="58">
        <v>802.18</v>
      </c>
      <c r="D465" s="58">
        <v>420.99</v>
      </c>
      <c r="E465" s="58">
        <v>143700</v>
      </c>
      <c r="F465" s="58">
        <v>198.03</v>
      </c>
      <c r="G465" s="58">
        <v>20361</v>
      </c>
      <c r="H465" s="58">
        <v>-141.43</v>
      </c>
      <c r="I465" s="58">
        <v>7.9018</v>
      </c>
      <c r="J465" s="58">
        <v>0</v>
      </c>
      <c r="K465" s="58">
        <v>15.989</v>
      </c>
      <c r="L465" s="58">
        <v>1.0877</v>
      </c>
      <c r="M465" s="58">
        <v>0.0054988</v>
      </c>
      <c r="N465">
        <v>0</v>
      </c>
      <c r="O465">
        <v>0</v>
      </c>
      <c r="P465">
        <v>0</v>
      </c>
    </row>
    <row r="466" spans="1:16" ht="12.75">
      <c r="A466" t="s">
        <v>124</v>
      </c>
      <c r="B466" s="57">
        <v>0.4508564814814815</v>
      </c>
      <c r="C466" s="58">
        <v>821.08</v>
      </c>
      <c r="D466" s="58">
        <v>496.29</v>
      </c>
      <c r="E466" s="58">
        <v>143550</v>
      </c>
      <c r="F466" s="58">
        <v>190.75</v>
      </c>
      <c r="G466" s="58">
        <v>20352</v>
      </c>
      <c r="H466" s="58">
        <v>-136.58</v>
      </c>
      <c r="I466" s="58">
        <v>7.2407</v>
      </c>
      <c r="J466" s="58">
        <v>0</v>
      </c>
      <c r="K466" s="58">
        <v>15.988</v>
      </c>
      <c r="L466" s="58">
        <v>1.0876</v>
      </c>
      <c r="M466" s="58">
        <v>0.0050441</v>
      </c>
      <c r="N466">
        <v>0</v>
      </c>
      <c r="O466">
        <v>0</v>
      </c>
      <c r="P466">
        <v>0</v>
      </c>
    </row>
    <row r="467" spans="1:16" ht="12.75">
      <c r="A467" t="s">
        <v>124</v>
      </c>
      <c r="B467" s="57">
        <v>0.45086805555555554</v>
      </c>
      <c r="C467" s="58">
        <v>700.55</v>
      </c>
      <c r="D467" s="58">
        <v>414.61</v>
      </c>
      <c r="E467" s="58">
        <v>143580</v>
      </c>
      <c r="F467" s="58">
        <v>216.31</v>
      </c>
      <c r="G467" s="58">
        <v>20422</v>
      </c>
      <c r="H467" s="58">
        <v>-130.41</v>
      </c>
      <c r="I467" s="58">
        <v>8.432</v>
      </c>
      <c r="J467" s="58">
        <v>0</v>
      </c>
      <c r="K467" s="58">
        <v>15.999</v>
      </c>
      <c r="L467" s="58">
        <v>1.0884</v>
      </c>
      <c r="M467" s="58">
        <v>0.0058728</v>
      </c>
      <c r="N467">
        <v>0</v>
      </c>
      <c r="O467">
        <v>0</v>
      </c>
      <c r="P467">
        <v>0</v>
      </c>
    </row>
    <row r="468" spans="1:16" ht="12.75">
      <c r="A468" t="s">
        <v>124</v>
      </c>
      <c r="B468" s="57">
        <v>0.45087962962962963</v>
      </c>
      <c r="C468" s="58">
        <v>614.64</v>
      </c>
      <c r="D468" s="58">
        <v>352.96</v>
      </c>
      <c r="E468" s="58">
        <v>143590</v>
      </c>
      <c r="F468" s="58">
        <v>228.14</v>
      </c>
      <c r="G468" s="58">
        <v>20449</v>
      </c>
      <c r="H468" s="58">
        <v>-121.95</v>
      </c>
      <c r="I468" s="58">
        <v>8.6666</v>
      </c>
      <c r="J468" s="58">
        <v>0</v>
      </c>
      <c r="K468" s="58">
        <v>16.004</v>
      </c>
      <c r="L468" s="58">
        <v>1.0887</v>
      </c>
      <c r="M468" s="58">
        <v>0.0060356</v>
      </c>
      <c r="N468">
        <v>0</v>
      </c>
      <c r="O468">
        <v>0</v>
      </c>
      <c r="P468">
        <v>0</v>
      </c>
    </row>
    <row r="469" spans="1:16" ht="12.75">
      <c r="A469" t="s">
        <v>124</v>
      </c>
      <c r="B469" s="57">
        <v>0.45089120370370367</v>
      </c>
      <c r="C469" s="58">
        <v>652.1</v>
      </c>
      <c r="D469" s="58">
        <v>345.88</v>
      </c>
      <c r="E469" s="58">
        <v>143720</v>
      </c>
      <c r="F469" s="58">
        <v>218.26</v>
      </c>
      <c r="G469" s="58">
        <v>20370</v>
      </c>
      <c r="H469" s="58">
        <v>-119.36</v>
      </c>
      <c r="I469" s="58">
        <v>7.9934</v>
      </c>
      <c r="J469" s="58">
        <v>0</v>
      </c>
      <c r="K469" s="58">
        <v>15.995</v>
      </c>
      <c r="L469" s="58">
        <v>1.0881</v>
      </c>
      <c r="M469" s="58">
        <v>0.0055617</v>
      </c>
      <c r="N469">
        <v>0</v>
      </c>
      <c r="O469">
        <v>0</v>
      </c>
      <c r="P469">
        <v>0</v>
      </c>
    </row>
    <row r="470" spans="1:16" ht="12.75">
      <c r="A470" t="s">
        <v>124</v>
      </c>
      <c r="B470" s="57">
        <v>0.4509027777777778</v>
      </c>
      <c r="C470" s="58">
        <v>804.93</v>
      </c>
      <c r="D470" s="58">
        <v>421.81</v>
      </c>
      <c r="E470" s="58">
        <v>143730</v>
      </c>
      <c r="F470" s="58">
        <v>209.13</v>
      </c>
      <c r="G470" s="58">
        <v>20273</v>
      </c>
      <c r="H470" s="58">
        <v>-113.17</v>
      </c>
      <c r="I470" s="58">
        <v>8.2866</v>
      </c>
      <c r="J470" s="58">
        <v>0</v>
      </c>
      <c r="K470" s="58">
        <v>15.98</v>
      </c>
      <c r="L470" s="58">
        <v>1.0871</v>
      </c>
      <c r="M470" s="58">
        <v>0.0057654</v>
      </c>
      <c r="N470">
        <v>0</v>
      </c>
      <c r="O470">
        <v>0</v>
      </c>
      <c r="P470">
        <v>0</v>
      </c>
    </row>
    <row r="471" spans="1:16" ht="12.75">
      <c r="A471" t="s">
        <v>124</v>
      </c>
      <c r="B471" s="57">
        <v>0.45091435185185186</v>
      </c>
      <c r="C471" s="58">
        <v>1034.7</v>
      </c>
      <c r="D471" s="58">
        <v>556.74</v>
      </c>
      <c r="E471" s="58">
        <v>143690</v>
      </c>
      <c r="F471" s="58">
        <v>212.83</v>
      </c>
      <c r="G471" s="58">
        <v>20228</v>
      </c>
      <c r="H471" s="58">
        <v>-128.45</v>
      </c>
      <c r="I471" s="58">
        <v>7.6549</v>
      </c>
      <c r="J471" s="58">
        <v>0</v>
      </c>
      <c r="K471" s="58">
        <v>15.966</v>
      </c>
      <c r="L471" s="58">
        <v>1.0861</v>
      </c>
      <c r="M471" s="58">
        <v>0.0053274</v>
      </c>
      <c r="N471">
        <v>0</v>
      </c>
      <c r="O471">
        <v>0</v>
      </c>
      <c r="P471">
        <v>0</v>
      </c>
    </row>
    <row r="472" spans="1:16" ht="12.75">
      <c r="A472" t="s">
        <v>124</v>
      </c>
      <c r="B472" s="57">
        <v>0.45092592592592595</v>
      </c>
      <c r="C472" s="58">
        <v>1189.4</v>
      </c>
      <c r="D472" s="58">
        <v>664.6</v>
      </c>
      <c r="E472" s="58">
        <v>143630</v>
      </c>
      <c r="F472" s="58">
        <v>231.28</v>
      </c>
      <c r="G472" s="58">
        <v>20173</v>
      </c>
      <c r="H472" s="58">
        <v>-133.49</v>
      </c>
      <c r="I472" s="58">
        <v>7.5219</v>
      </c>
      <c r="J472" s="58">
        <v>0</v>
      </c>
      <c r="K472" s="58">
        <v>15.956</v>
      </c>
      <c r="L472" s="58">
        <v>1.0854</v>
      </c>
      <c r="M472" s="58">
        <v>0.0052372</v>
      </c>
      <c r="N472">
        <v>0</v>
      </c>
      <c r="O472">
        <v>0</v>
      </c>
      <c r="P472">
        <v>0</v>
      </c>
    </row>
    <row r="473" spans="1:16" ht="12.75">
      <c r="A473" t="s">
        <v>124</v>
      </c>
      <c r="B473" s="57">
        <v>0.4509375</v>
      </c>
      <c r="C473" s="58">
        <v>1278.8</v>
      </c>
      <c r="D473" s="58">
        <v>769.34</v>
      </c>
      <c r="E473" s="58">
        <v>143560</v>
      </c>
      <c r="F473" s="58">
        <v>258.69</v>
      </c>
      <c r="G473" s="58">
        <v>20077</v>
      </c>
      <c r="H473" s="58">
        <v>-144.19</v>
      </c>
      <c r="I473" s="58">
        <v>8.045</v>
      </c>
      <c r="J473" s="58">
        <v>0</v>
      </c>
      <c r="K473" s="58">
        <v>15.946</v>
      </c>
      <c r="L473" s="58">
        <v>1.0848</v>
      </c>
      <c r="M473" s="58">
        <v>0.0056034</v>
      </c>
      <c r="N473">
        <v>0</v>
      </c>
      <c r="O473">
        <v>0</v>
      </c>
      <c r="P473">
        <v>0</v>
      </c>
    </row>
    <row r="474" spans="1:16" ht="12.75">
      <c r="A474" t="s">
        <v>124</v>
      </c>
      <c r="B474" s="57">
        <v>0.4509490740740741</v>
      </c>
      <c r="C474" s="58">
        <v>1052</v>
      </c>
      <c r="D474" s="58">
        <v>660.09</v>
      </c>
      <c r="E474" s="58">
        <v>143610</v>
      </c>
      <c r="F474" s="58">
        <v>292.09</v>
      </c>
      <c r="G474" s="58">
        <v>19958</v>
      </c>
      <c r="H474" s="58">
        <v>-144.97</v>
      </c>
      <c r="I474" s="58">
        <v>9.6394</v>
      </c>
      <c r="J474" s="58">
        <v>0</v>
      </c>
      <c r="K474" s="58">
        <v>15.949</v>
      </c>
      <c r="L474" s="58">
        <v>1.085</v>
      </c>
      <c r="M474" s="58">
        <v>0.0067122</v>
      </c>
      <c r="N474">
        <v>0</v>
      </c>
      <c r="O474">
        <v>0</v>
      </c>
      <c r="P474">
        <v>0</v>
      </c>
    </row>
    <row r="475" spans="1:16" ht="12.75">
      <c r="A475" t="s">
        <v>124</v>
      </c>
      <c r="B475" s="57">
        <v>0.4509606481481481</v>
      </c>
      <c r="C475" s="58">
        <v>835.82</v>
      </c>
      <c r="D475" s="58">
        <v>490.54</v>
      </c>
      <c r="E475" s="58">
        <v>143720</v>
      </c>
      <c r="F475" s="58">
        <v>323.19</v>
      </c>
      <c r="G475" s="58">
        <v>20030</v>
      </c>
      <c r="H475" s="58">
        <v>-136.1</v>
      </c>
      <c r="I475" s="58">
        <v>6.7815</v>
      </c>
      <c r="J475" s="58">
        <v>0</v>
      </c>
      <c r="K475" s="58">
        <v>15.964</v>
      </c>
      <c r="L475" s="58">
        <v>1.086</v>
      </c>
      <c r="M475" s="58">
        <v>0.0047187</v>
      </c>
      <c r="N475">
        <v>0</v>
      </c>
      <c r="O475">
        <v>0</v>
      </c>
      <c r="P475">
        <v>0</v>
      </c>
    </row>
    <row r="476" spans="1:16" ht="12.75">
      <c r="A476" t="s">
        <v>124</v>
      </c>
      <c r="B476" s="57">
        <v>0.4509722222222223</v>
      </c>
      <c r="C476" s="58">
        <v>629.59</v>
      </c>
      <c r="D476" s="58">
        <v>387.26</v>
      </c>
      <c r="E476" s="58">
        <v>143720</v>
      </c>
      <c r="F476" s="58">
        <v>299.38</v>
      </c>
      <c r="G476" s="58">
        <v>20120</v>
      </c>
      <c r="H476" s="58">
        <v>-120.89</v>
      </c>
      <c r="I476" s="58">
        <v>5.6069</v>
      </c>
      <c r="J476" s="58">
        <v>0</v>
      </c>
      <c r="K476" s="58">
        <v>15.979</v>
      </c>
      <c r="L476" s="58">
        <v>1.087</v>
      </c>
      <c r="M476" s="58">
        <v>0.0039014</v>
      </c>
      <c r="N476">
        <v>0</v>
      </c>
      <c r="O476">
        <v>0</v>
      </c>
      <c r="P476">
        <v>0</v>
      </c>
    </row>
    <row r="477" spans="1:16" ht="12.75">
      <c r="A477" t="s">
        <v>124</v>
      </c>
      <c r="B477" s="57">
        <v>0.4509837962962963</v>
      </c>
      <c r="C477" s="58">
        <v>552.28</v>
      </c>
      <c r="D477" s="58">
        <v>299.01</v>
      </c>
      <c r="E477" s="58">
        <v>143770</v>
      </c>
      <c r="F477" s="58">
        <v>275.28</v>
      </c>
      <c r="G477" s="58">
        <v>20203</v>
      </c>
      <c r="H477" s="58">
        <v>-134.93</v>
      </c>
      <c r="I477" s="58">
        <v>8.2625</v>
      </c>
      <c r="J477" s="58">
        <v>0</v>
      </c>
      <c r="K477" s="58">
        <v>15.99</v>
      </c>
      <c r="L477" s="58">
        <v>1.0878</v>
      </c>
      <c r="M477" s="58">
        <v>0.0057467</v>
      </c>
      <c r="N477">
        <v>0</v>
      </c>
      <c r="O477">
        <v>0</v>
      </c>
      <c r="P477">
        <v>0</v>
      </c>
    </row>
    <row r="478" spans="1:16" ht="12.75">
      <c r="A478" t="s">
        <v>124</v>
      </c>
      <c r="B478" s="57">
        <v>0.45099537037037035</v>
      </c>
      <c r="C478" s="58">
        <v>694.09</v>
      </c>
      <c r="D478" s="58">
        <v>354</v>
      </c>
      <c r="E478" s="58">
        <v>143870</v>
      </c>
      <c r="F478" s="58">
        <v>238.77</v>
      </c>
      <c r="G478" s="58">
        <v>20145</v>
      </c>
      <c r="H478" s="58">
        <v>-144.83</v>
      </c>
      <c r="I478" s="58">
        <v>9.1639</v>
      </c>
      <c r="J478" s="58">
        <v>0</v>
      </c>
      <c r="K478" s="58">
        <v>15.979</v>
      </c>
      <c r="L478" s="58">
        <v>1.087</v>
      </c>
      <c r="M478" s="58">
        <v>0.0063697</v>
      </c>
      <c r="N478">
        <v>0</v>
      </c>
      <c r="O478">
        <v>0</v>
      </c>
      <c r="P478">
        <v>0</v>
      </c>
    </row>
    <row r="479" spans="1:16" ht="12.75">
      <c r="A479" t="s">
        <v>124</v>
      </c>
      <c r="B479" s="57">
        <v>0.45100694444444445</v>
      </c>
      <c r="C479" s="58">
        <v>947.89</v>
      </c>
      <c r="D479" s="58">
        <v>511.01</v>
      </c>
      <c r="E479" s="58">
        <v>143800</v>
      </c>
      <c r="F479" s="58">
        <v>188.93</v>
      </c>
      <c r="G479" s="58">
        <v>20105</v>
      </c>
      <c r="H479" s="58">
        <v>-127.49</v>
      </c>
      <c r="I479" s="58">
        <v>7.4525</v>
      </c>
      <c r="J479" s="58">
        <v>0</v>
      </c>
      <c r="K479" s="58">
        <v>15.961</v>
      </c>
      <c r="L479" s="58">
        <v>1.0858</v>
      </c>
      <c r="M479" s="58">
        <v>0.0051828</v>
      </c>
      <c r="N479">
        <v>0</v>
      </c>
      <c r="O479">
        <v>0</v>
      </c>
      <c r="P479">
        <v>0</v>
      </c>
    </row>
    <row r="480" spans="1:16" ht="12.75">
      <c r="A480" t="s">
        <v>124</v>
      </c>
      <c r="B480" s="57">
        <v>0.4510185185185185</v>
      </c>
      <c r="C480" s="58">
        <v>900.48</v>
      </c>
      <c r="D480" s="58">
        <v>585.96</v>
      </c>
      <c r="E480" s="58">
        <v>143630</v>
      </c>
      <c r="F480" s="58">
        <v>193.9</v>
      </c>
      <c r="G480" s="58">
        <v>20099</v>
      </c>
      <c r="H480" s="58">
        <v>-121.11</v>
      </c>
      <c r="I480" s="58">
        <v>9.8838</v>
      </c>
      <c r="J480" s="58">
        <v>0</v>
      </c>
      <c r="K480" s="58">
        <v>15.964</v>
      </c>
      <c r="L480" s="58">
        <v>1.086</v>
      </c>
      <c r="M480" s="58">
        <v>0.0068815</v>
      </c>
      <c r="N480">
        <v>0</v>
      </c>
      <c r="O480">
        <v>0</v>
      </c>
      <c r="P480">
        <v>0</v>
      </c>
    </row>
    <row r="481" spans="1:16" ht="12.75">
      <c r="A481" t="s">
        <v>124</v>
      </c>
      <c r="B481" s="57">
        <v>0.4510300925925926</v>
      </c>
      <c r="C481" s="58">
        <v>649.89</v>
      </c>
      <c r="D481" s="58">
        <v>386.33</v>
      </c>
      <c r="E481" s="58">
        <v>143700</v>
      </c>
      <c r="F481" s="58">
        <v>242.69</v>
      </c>
      <c r="G481" s="58">
        <v>20155</v>
      </c>
      <c r="H481" s="58">
        <v>-122.33</v>
      </c>
      <c r="I481" s="58">
        <v>7.5486</v>
      </c>
      <c r="J481" s="58">
        <v>0</v>
      </c>
      <c r="K481" s="58">
        <v>15.981</v>
      </c>
      <c r="L481" s="58">
        <v>1.0871</v>
      </c>
      <c r="M481" s="58">
        <v>0.0052528</v>
      </c>
      <c r="N481">
        <v>0</v>
      </c>
      <c r="O481">
        <v>0</v>
      </c>
      <c r="P481">
        <v>0</v>
      </c>
    </row>
    <row r="482" spans="1:16" ht="12.75">
      <c r="A482" t="s">
        <v>124</v>
      </c>
      <c r="B482" s="57">
        <v>0.4510416666666666</v>
      </c>
      <c r="C482" s="58">
        <v>770.94</v>
      </c>
      <c r="D482" s="58">
        <v>364.94</v>
      </c>
      <c r="E482" s="58">
        <v>143880</v>
      </c>
      <c r="F482" s="58">
        <v>259.96</v>
      </c>
      <c r="G482" s="58">
        <v>20153</v>
      </c>
      <c r="H482" s="58">
        <v>-124.03</v>
      </c>
      <c r="I482" s="58">
        <v>9.0693</v>
      </c>
      <c r="J482" s="58">
        <v>0</v>
      </c>
      <c r="K482" s="58">
        <v>15.973</v>
      </c>
      <c r="L482" s="58">
        <v>1.0866</v>
      </c>
      <c r="M482" s="58">
        <v>0.0063033</v>
      </c>
      <c r="N482">
        <v>0</v>
      </c>
      <c r="O482">
        <v>0</v>
      </c>
      <c r="P482">
        <v>0</v>
      </c>
    </row>
    <row r="483" spans="1:16" ht="12.75">
      <c r="A483" t="s">
        <v>124</v>
      </c>
      <c r="B483" s="57">
        <v>0.45105324074074077</v>
      </c>
      <c r="C483" s="58">
        <v>963.53</v>
      </c>
      <c r="D483" s="58">
        <v>555.78</v>
      </c>
      <c r="E483" s="58">
        <v>143760</v>
      </c>
      <c r="F483" s="58">
        <v>215.81</v>
      </c>
      <c r="G483" s="58">
        <v>20090</v>
      </c>
      <c r="H483" s="58">
        <v>-126.07</v>
      </c>
      <c r="I483" s="58">
        <v>8.1358</v>
      </c>
      <c r="J483" s="58">
        <v>0</v>
      </c>
      <c r="K483" s="58">
        <v>15.96</v>
      </c>
      <c r="L483" s="58">
        <v>1.0857</v>
      </c>
      <c r="M483" s="58">
        <v>0.0056593</v>
      </c>
      <c r="N483">
        <v>0</v>
      </c>
      <c r="O483">
        <v>0</v>
      </c>
      <c r="P483">
        <v>0</v>
      </c>
    </row>
    <row r="484" spans="1:16" ht="12.75">
      <c r="A484" t="s">
        <v>124</v>
      </c>
      <c r="B484" s="57">
        <v>0.4510648148148148</v>
      </c>
      <c r="C484" s="58">
        <v>947.46</v>
      </c>
      <c r="D484" s="58">
        <v>554.52</v>
      </c>
      <c r="E484" s="58">
        <v>143670</v>
      </c>
      <c r="F484" s="58">
        <v>222.05</v>
      </c>
      <c r="G484" s="58">
        <v>20158</v>
      </c>
      <c r="H484" s="58">
        <v>-118.99</v>
      </c>
      <c r="I484" s="58">
        <v>7.4231</v>
      </c>
      <c r="J484" s="58">
        <v>0</v>
      </c>
      <c r="K484" s="58">
        <v>15.965</v>
      </c>
      <c r="L484" s="58">
        <v>1.0861</v>
      </c>
      <c r="M484" s="58">
        <v>0.0051668</v>
      </c>
      <c r="N484">
        <v>0</v>
      </c>
      <c r="O484">
        <v>0</v>
      </c>
      <c r="P484">
        <v>0</v>
      </c>
    </row>
    <row r="485" spans="1:16" ht="12.75">
      <c r="A485" t="s">
        <v>124</v>
      </c>
      <c r="B485" s="57">
        <v>0.4510763888888889</v>
      </c>
      <c r="C485" s="58">
        <v>862.18</v>
      </c>
      <c r="D485" s="58">
        <v>503.21</v>
      </c>
      <c r="E485" s="58">
        <v>143730</v>
      </c>
      <c r="F485" s="58">
        <v>250.21</v>
      </c>
      <c r="G485" s="58">
        <v>20144</v>
      </c>
      <c r="H485" s="58">
        <v>-112.98</v>
      </c>
      <c r="I485" s="58">
        <v>6.4891</v>
      </c>
      <c r="J485" s="58">
        <v>0</v>
      </c>
      <c r="K485" s="58">
        <v>15.968</v>
      </c>
      <c r="L485" s="58">
        <v>1.0862</v>
      </c>
      <c r="M485" s="58">
        <v>0.0045149</v>
      </c>
      <c r="N485">
        <v>0</v>
      </c>
      <c r="O485">
        <v>0</v>
      </c>
      <c r="P485">
        <v>0</v>
      </c>
    </row>
    <row r="486" spans="1:16" ht="12.75">
      <c r="A486" t="s">
        <v>124</v>
      </c>
      <c r="B486" s="57">
        <v>0.45108796296296294</v>
      </c>
      <c r="C486" s="58">
        <v>831.1</v>
      </c>
      <c r="D486" s="58">
        <v>452.93</v>
      </c>
      <c r="E486" s="58">
        <v>143740</v>
      </c>
      <c r="F486" s="58">
        <v>265.21</v>
      </c>
      <c r="G486" s="58">
        <v>20114</v>
      </c>
      <c r="H486" s="58">
        <v>-126.46</v>
      </c>
      <c r="I486" s="58">
        <v>7.4888</v>
      </c>
      <c r="J486" s="58">
        <v>0</v>
      </c>
      <c r="K486" s="58">
        <v>15.969</v>
      </c>
      <c r="L486" s="58">
        <v>1.0863</v>
      </c>
      <c r="M486" s="58">
        <v>0.0052099</v>
      </c>
      <c r="N486">
        <v>0</v>
      </c>
      <c r="O486">
        <v>0</v>
      </c>
      <c r="P486">
        <v>0</v>
      </c>
    </row>
    <row r="487" spans="1:16" ht="12.75">
      <c r="A487" t="s">
        <v>124</v>
      </c>
      <c r="B487" s="57">
        <v>0.45109953703703703</v>
      </c>
      <c r="C487" s="58">
        <v>962.43</v>
      </c>
      <c r="D487" s="58">
        <v>508.1</v>
      </c>
      <c r="E487" s="58">
        <v>143770</v>
      </c>
      <c r="F487" s="58">
        <v>271.47</v>
      </c>
      <c r="G487" s="58">
        <v>20100</v>
      </c>
      <c r="H487" s="58">
        <v>-117.25</v>
      </c>
      <c r="I487" s="58">
        <v>9.2526</v>
      </c>
      <c r="J487" s="58">
        <v>0</v>
      </c>
      <c r="K487" s="58">
        <v>15.959</v>
      </c>
      <c r="L487" s="58">
        <v>1.0857</v>
      </c>
      <c r="M487" s="58">
        <v>0.0064358</v>
      </c>
      <c r="N487">
        <v>0</v>
      </c>
      <c r="O487">
        <v>0</v>
      </c>
      <c r="P487">
        <v>0</v>
      </c>
    </row>
    <row r="488" spans="1:16" ht="12.75">
      <c r="A488" t="s">
        <v>124</v>
      </c>
      <c r="B488" s="57">
        <v>0.4511111111111111</v>
      </c>
      <c r="C488" s="58">
        <v>1074.7</v>
      </c>
      <c r="D488" s="58">
        <v>625.23</v>
      </c>
      <c r="E488" s="58">
        <v>143700</v>
      </c>
      <c r="F488" s="58">
        <v>266.64</v>
      </c>
      <c r="G488" s="58">
        <v>20066</v>
      </c>
      <c r="H488" s="58">
        <v>-113.22</v>
      </c>
      <c r="I488" s="58">
        <v>8.5105</v>
      </c>
      <c r="J488" s="58">
        <v>0</v>
      </c>
      <c r="K488" s="58">
        <v>15.951</v>
      </c>
      <c r="L488" s="58">
        <v>1.0851</v>
      </c>
      <c r="M488" s="58">
        <v>0.0059217</v>
      </c>
      <c r="N488">
        <v>0</v>
      </c>
      <c r="O488">
        <v>0</v>
      </c>
      <c r="P488">
        <v>0</v>
      </c>
    </row>
    <row r="489" spans="1:16" ht="12.75">
      <c r="A489" t="s">
        <v>124</v>
      </c>
      <c r="B489" s="57">
        <v>0.4511226851851852</v>
      </c>
      <c r="C489" s="58">
        <v>948.53</v>
      </c>
      <c r="D489" s="58">
        <v>570.6</v>
      </c>
      <c r="E489" s="58">
        <v>143560</v>
      </c>
      <c r="F489" s="58">
        <v>279.15</v>
      </c>
      <c r="G489" s="58">
        <v>20140</v>
      </c>
      <c r="H489" s="58">
        <v>-115.61</v>
      </c>
      <c r="I489" s="58">
        <v>6.6299</v>
      </c>
      <c r="J489" s="58">
        <v>0</v>
      </c>
      <c r="K489" s="58">
        <v>15.965</v>
      </c>
      <c r="L489" s="58">
        <v>1.086</v>
      </c>
      <c r="M489" s="58">
        <v>0.0046182</v>
      </c>
      <c r="N489">
        <v>0</v>
      </c>
      <c r="O489">
        <v>0</v>
      </c>
      <c r="P489">
        <v>0</v>
      </c>
    </row>
    <row r="490" spans="1:16" ht="12.75">
      <c r="A490" t="s">
        <v>124</v>
      </c>
      <c r="B490" s="57">
        <v>0.45113425925925926</v>
      </c>
      <c r="C490" s="58">
        <v>939.69</v>
      </c>
      <c r="D490" s="58">
        <v>502.21</v>
      </c>
      <c r="E490" s="58">
        <v>143710</v>
      </c>
      <c r="F490" s="58">
        <v>304.26</v>
      </c>
      <c r="G490" s="58">
        <v>20209</v>
      </c>
      <c r="H490" s="58">
        <v>-118.08</v>
      </c>
      <c r="I490" s="58">
        <v>5.7875</v>
      </c>
      <c r="J490" s="58">
        <v>0</v>
      </c>
      <c r="K490" s="58">
        <v>15.969</v>
      </c>
      <c r="L490" s="58">
        <v>1.0863</v>
      </c>
      <c r="M490" s="58">
        <v>0.0040273</v>
      </c>
      <c r="N490">
        <v>0</v>
      </c>
      <c r="O490">
        <v>0</v>
      </c>
      <c r="P490">
        <v>0</v>
      </c>
    </row>
    <row r="491" spans="1:16" ht="12.75">
      <c r="A491" t="s">
        <v>124</v>
      </c>
      <c r="B491" s="57">
        <v>0.45114583333333336</v>
      </c>
      <c r="C491" s="58">
        <v>1014.3</v>
      </c>
      <c r="D491" s="58">
        <v>572.25</v>
      </c>
      <c r="E491" s="58">
        <v>143690</v>
      </c>
      <c r="F491" s="58">
        <v>289.17</v>
      </c>
      <c r="G491" s="58">
        <v>20226</v>
      </c>
      <c r="H491" s="58">
        <v>-119.85</v>
      </c>
      <c r="I491" s="58">
        <v>8.9641</v>
      </c>
      <c r="J491" s="58">
        <v>0</v>
      </c>
      <c r="K491" s="58">
        <v>15.966</v>
      </c>
      <c r="L491" s="58">
        <v>1.0861</v>
      </c>
      <c r="M491" s="58">
        <v>0.0062386</v>
      </c>
      <c r="N491">
        <v>0</v>
      </c>
      <c r="O491">
        <v>0</v>
      </c>
      <c r="P491">
        <v>0</v>
      </c>
    </row>
    <row r="492" spans="1:16" ht="12.75">
      <c r="A492" t="s">
        <v>124</v>
      </c>
      <c r="B492" s="57">
        <v>0.4511574074074074</v>
      </c>
      <c r="C492" s="58">
        <v>994.27</v>
      </c>
      <c r="D492" s="58">
        <v>583.44</v>
      </c>
      <c r="E492" s="58">
        <v>143680</v>
      </c>
      <c r="F492" s="58">
        <v>294.13</v>
      </c>
      <c r="G492" s="58">
        <v>20231</v>
      </c>
      <c r="H492" s="58">
        <v>-110.38</v>
      </c>
      <c r="I492" s="58">
        <v>9.0102</v>
      </c>
      <c r="J492" s="58">
        <v>0</v>
      </c>
      <c r="K492" s="58">
        <v>15.967</v>
      </c>
      <c r="L492" s="58">
        <v>1.0862</v>
      </c>
      <c r="M492" s="58">
        <v>0.0062713</v>
      </c>
      <c r="N492">
        <v>0</v>
      </c>
      <c r="O492">
        <v>0</v>
      </c>
      <c r="P492">
        <v>0</v>
      </c>
    </row>
    <row r="493" spans="1:16" ht="12.75">
      <c r="A493" t="s">
        <v>124</v>
      </c>
      <c r="B493" s="57">
        <v>0.4511689814814815</v>
      </c>
      <c r="C493" s="58">
        <v>962.35</v>
      </c>
      <c r="D493" s="58">
        <v>538.1</v>
      </c>
      <c r="E493" s="58">
        <v>143650</v>
      </c>
      <c r="F493" s="58">
        <v>313.31</v>
      </c>
      <c r="G493" s="58">
        <v>20201</v>
      </c>
      <c r="H493" s="58">
        <v>-112.12</v>
      </c>
      <c r="I493" s="58">
        <v>8.606</v>
      </c>
      <c r="J493" s="58">
        <v>0</v>
      </c>
      <c r="K493" s="58">
        <v>15.967</v>
      </c>
      <c r="L493" s="58">
        <v>1.0862</v>
      </c>
      <c r="M493" s="58">
        <v>0.0059909</v>
      </c>
      <c r="N493">
        <v>0</v>
      </c>
      <c r="O493">
        <v>0</v>
      </c>
      <c r="P493">
        <v>0</v>
      </c>
    </row>
    <row r="494" spans="1:16" ht="12.75">
      <c r="A494" t="s">
        <v>124</v>
      </c>
      <c r="B494" s="57">
        <v>0.45118055555555553</v>
      </c>
      <c r="C494" s="58">
        <v>1017.9</v>
      </c>
      <c r="D494" s="58">
        <v>550.81</v>
      </c>
      <c r="E494" s="58">
        <v>143620</v>
      </c>
      <c r="F494" s="58">
        <v>317.04</v>
      </c>
      <c r="G494" s="58">
        <v>20170</v>
      </c>
      <c r="H494" s="58">
        <v>-121.37</v>
      </c>
      <c r="I494" s="58">
        <v>8.5772</v>
      </c>
      <c r="J494" s="58">
        <v>0</v>
      </c>
      <c r="K494" s="58">
        <v>15.963</v>
      </c>
      <c r="L494" s="58">
        <v>1.0859</v>
      </c>
      <c r="M494" s="58">
        <v>0.0059722</v>
      </c>
      <c r="N494">
        <v>0</v>
      </c>
      <c r="O494">
        <v>0</v>
      </c>
      <c r="P494">
        <v>0</v>
      </c>
    </row>
    <row r="495" spans="1:16" ht="12.75">
      <c r="A495" t="s">
        <v>124</v>
      </c>
      <c r="B495" s="57">
        <v>0.4511921296296297</v>
      </c>
      <c r="C495" s="58">
        <v>1122.7</v>
      </c>
      <c r="D495" s="58">
        <v>634.39</v>
      </c>
      <c r="E495" s="58">
        <v>143650</v>
      </c>
      <c r="F495" s="58">
        <v>313.21</v>
      </c>
      <c r="G495" s="58">
        <v>20169</v>
      </c>
      <c r="H495" s="58">
        <v>-123.42</v>
      </c>
      <c r="I495" s="58">
        <v>10.739</v>
      </c>
      <c r="J495" s="58">
        <v>0</v>
      </c>
      <c r="K495" s="58">
        <v>15.957</v>
      </c>
      <c r="L495" s="58">
        <v>1.0855</v>
      </c>
      <c r="M495" s="58">
        <v>0.0074755</v>
      </c>
      <c r="N495">
        <v>0</v>
      </c>
      <c r="O495">
        <v>0</v>
      </c>
      <c r="P495">
        <v>0</v>
      </c>
    </row>
    <row r="496" spans="1:16" ht="12.75">
      <c r="A496" t="s">
        <v>124</v>
      </c>
      <c r="B496" s="57">
        <v>0.4512037037037037</v>
      </c>
      <c r="C496" s="58">
        <v>1086.8</v>
      </c>
      <c r="D496" s="58">
        <v>643.18</v>
      </c>
      <c r="E496" s="58">
        <v>143550</v>
      </c>
      <c r="F496" s="58">
        <v>301.26</v>
      </c>
      <c r="G496" s="58">
        <v>20188</v>
      </c>
      <c r="H496" s="58">
        <v>-130.72</v>
      </c>
      <c r="I496" s="58">
        <v>8.8829</v>
      </c>
      <c r="J496" s="58">
        <v>0</v>
      </c>
      <c r="K496" s="58">
        <v>15.962</v>
      </c>
      <c r="L496" s="58">
        <v>1.0859</v>
      </c>
      <c r="M496" s="58">
        <v>0.0061879</v>
      </c>
      <c r="N496">
        <v>0</v>
      </c>
      <c r="O496">
        <v>0</v>
      </c>
      <c r="P496">
        <v>0</v>
      </c>
    </row>
    <row r="497" spans="1:16" ht="12.75">
      <c r="A497" t="s">
        <v>124</v>
      </c>
      <c r="B497" s="57">
        <v>0.4512152777777778</v>
      </c>
      <c r="C497" s="58">
        <v>964.13</v>
      </c>
      <c r="D497" s="58">
        <v>569.33</v>
      </c>
      <c r="E497" s="58">
        <v>143550</v>
      </c>
      <c r="F497" s="58">
        <v>325.89</v>
      </c>
      <c r="G497" s="58">
        <v>20184</v>
      </c>
      <c r="H497" s="58">
        <v>-120.34</v>
      </c>
      <c r="I497" s="58">
        <v>9.0167</v>
      </c>
      <c r="J497" s="58">
        <v>0</v>
      </c>
      <c r="K497" s="58">
        <v>15.968</v>
      </c>
      <c r="L497" s="58">
        <v>1.0862</v>
      </c>
      <c r="M497" s="58">
        <v>0.0062813</v>
      </c>
      <c r="N497">
        <v>0</v>
      </c>
      <c r="O497">
        <v>0</v>
      </c>
      <c r="P497">
        <v>0</v>
      </c>
    </row>
    <row r="498" spans="1:16" ht="12.75">
      <c r="A498" t="s">
        <v>124</v>
      </c>
      <c r="B498" s="57">
        <v>0.45122685185185185</v>
      </c>
      <c r="C498" s="58">
        <v>810.77</v>
      </c>
      <c r="D498" s="58">
        <v>482.56</v>
      </c>
      <c r="E498" s="58">
        <v>143610</v>
      </c>
      <c r="F498" s="58">
        <v>335.52</v>
      </c>
      <c r="G498" s="58">
        <v>20203</v>
      </c>
      <c r="H498" s="58">
        <v>-136.65</v>
      </c>
      <c r="I498" s="58">
        <v>7.8853</v>
      </c>
      <c r="J498" s="58">
        <v>0</v>
      </c>
      <c r="K498" s="58">
        <v>15.978</v>
      </c>
      <c r="L498" s="58">
        <v>1.0869</v>
      </c>
      <c r="M498" s="58">
        <v>0.0054907</v>
      </c>
      <c r="N498">
        <v>0</v>
      </c>
      <c r="O498">
        <v>0</v>
      </c>
      <c r="P498">
        <v>0</v>
      </c>
    </row>
    <row r="499" spans="1:16" ht="12.75">
      <c r="A499" t="s">
        <v>124</v>
      </c>
      <c r="B499" s="57">
        <v>0.4512384259259259</v>
      </c>
      <c r="C499" s="58">
        <v>691.2</v>
      </c>
      <c r="D499" s="58">
        <v>386.28</v>
      </c>
      <c r="E499" s="58">
        <v>143630</v>
      </c>
      <c r="F499" s="58">
        <v>301.73</v>
      </c>
      <c r="G499" s="58">
        <v>20245</v>
      </c>
      <c r="H499" s="58">
        <v>-131.65</v>
      </c>
      <c r="I499" s="58">
        <v>8.9406</v>
      </c>
      <c r="J499" s="58">
        <v>0</v>
      </c>
      <c r="K499" s="58">
        <v>15.987</v>
      </c>
      <c r="L499" s="58">
        <v>1.0875</v>
      </c>
      <c r="M499" s="58">
        <v>0.006225</v>
      </c>
      <c r="N499">
        <v>0</v>
      </c>
      <c r="O499">
        <v>0</v>
      </c>
      <c r="P499">
        <v>0</v>
      </c>
    </row>
    <row r="500" spans="1:16" ht="12.75">
      <c r="A500" t="s">
        <v>124</v>
      </c>
      <c r="B500" s="57">
        <v>0.45125</v>
      </c>
      <c r="C500" s="58">
        <v>750.16</v>
      </c>
      <c r="D500" s="58">
        <v>411.72</v>
      </c>
      <c r="E500" s="58">
        <v>143770</v>
      </c>
      <c r="F500" s="58">
        <v>271.51</v>
      </c>
      <c r="G500" s="58">
        <v>20284</v>
      </c>
      <c r="H500" s="58">
        <v>-119.95</v>
      </c>
      <c r="I500" s="58">
        <v>8.0673</v>
      </c>
      <c r="J500" s="58">
        <v>0</v>
      </c>
      <c r="K500" s="58">
        <v>15.984</v>
      </c>
      <c r="L500" s="58">
        <v>1.0873</v>
      </c>
      <c r="M500" s="58">
        <v>0.005611</v>
      </c>
      <c r="N500">
        <v>0</v>
      </c>
      <c r="O500">
        <v>0</v>
      </c>
      <c r="P500">
        <v>0</v>
      </c>
    </row>
    <row r="501" spans="1:16" ht="12.75">
      <c r="A501" t="s">
        <v>124</v>
      </c>
      <c r="B501" s="57">
        <v>0.451261574074074</v>
      </c>
      <c r="C501" s="58">
        <v>671.38</v>
      </c>
      <c r="D501" s="58">
        <v>419.79</v>
      </c>
      <c r="E501" s="58">
        <v>143680</v>
      </c>
      <c r="F501" s="58">
        <v>252.49</v>
      </c>
      <c r="G501" s="58">
        <v>20240</v>
      </c>
      <c r="H501" s="58">
        <v>-110.69</v>
      </c>
      <c r="I501" s="58">
        <v>8.7647</v>
      </c>
      <c r="J501" s="58">
        <v>0</v>
      </c>
      <c r="K501" s="58">
        <v>15.985</v>
      </c>
      <c r="L501" s="58">
        <v>1.0874</v>
      </c>
      <c r="M501" s="58">
        <v>0.0061002</v>
      </c>
      <c r="N501">
        <v>0</v>
      </c>
      <c r="O501">
        <v>0</v>
      </c>
      <c r="P501">
        <v>0</v>
      </c>
    </row>
    <row r="502" spans="1:16" ht="12.75">
      <c r="A502" t="s">
        <v>124</v>
      </c>
      <c r="B502" s="57">
        <v>0.4512731481481482</v>
      </c>
      <c r="C502" s="58">
        <v>645.65</v>
      </c>
      <c r="D502" s="58">
        <v>343.94</v>
      </c>
      <c r="E502" s="58">
        <v>143750</v>
      </c>
      <c r="F502" s="58">
        <v>254.27</v>
      </c>
      <c r="G502" s="58">
        <v>20232</v>
      </c>
      <c r="H502" s="58">
        <v>-101.34</v>
      </c>
      <c r="I502" s="58">
        <v>8.1111</v>
      </c>
      <c r="J502" s="58">
        <v>0</v>
      </c>
      <c r="K502" s="58">
        <v>15.984</v>
      </c>
      <c r="L502" s="58">
        <v>1.0873</v>
      </c>
      <c r="M502" s="58">
        <v>0.0056423</v>
      </c>
      <c r="N502">
        <v>0</v>
      </c>
      <c r="O502">
        <v>0</v>
      </c>
      <c r="P502">
        <v>0</v>
      </c>
    </row>
    <row r="503" spans="1:16" ht="12.75">
      <c r="A503" t="s">
        <v>124</v>
      </c>
      <c r="B503" s="57">
        <v>0.4512847222222222</v>
      </c>
      <c r="C503" s="58">
        <v>833.23</v>
      </c>
      <c r="D503" s="58">
        <v>432.98</v>
      </c>
      <c r="E503" s="58">
        <v>143840</v>
      </c>
      <c r="F503" s="58">
        <v>229.64</v>
      </c>
      <c r="G503" s="58">
        <v>20208</v>
      </c>
      <c r="H503" s="58">
        <v>-118.1</v>
      </c>
      <c r="I503" s="58">
        <v>8.3952</v>
      </c>
      <c r="J503" s="58">
        <v>0</v>
      </c>
      <c r="K503" s="58">
        <v>15.973</v>
      </c>
      <c r="L503" s="58">
        <v>1.0866</v>
      </c>
      <c r="M503" s="58">
        <v>0.0058367</v>
      </c>
      <c r="N503">
        <v>0</v>
      </c>
      <c r="O503">
        <v>0</v>
      </c>
      <c r="P503">
        <v>0</v>
      </c>
    </row>
    <row r="504" spans="1:16" ht="12.75">
      <c r="A504" t="s">
        <v>124</v>
      </c>
      <c r="B504" s="57">
        <v>0.4512962962962963</v>
      </c>
      <c r="C504" s="58">
        <v>1093.4</v>
      </c>
      <c r="D504" s="58">
        <v>578.8</v>
      </c>
      <c r="E504" s="58">
        <v>143730</v>
      </c>
      <c r="F504" s="58">
        <v>215.23</v>
      </c>
      <c r="G504" s="58">
        <v>20194</v>
      </c>
      <c r="H504" s="58">
        <v>-116.95</v>
      </c>
      <c r="I504" s="58">
        <v>7.6605</v>
      </c>
      <c r="J504" s="58">
        <v>0</v>
      </c>
      <c r="K504" s="58">
        <v>15.959</v>
      </c>
      <c r="L504" s="58">
        <v>1.0857</v>
      </c>
      <c r="M504" s="58">
        <v>0.0053299</v>
      </c>
      <c r="N504">
        <v>0</v>
      </c>
      <c r="O504">
        <v>0</v>
      </c>
      <c r="P504">
        <v>0</v>
      </c>
    </row>
    <row r="505" spans="1:16" ht="12.75">
      <c r="A505" t="s">
        <v>124</v>
      </c>
      <c r="B505" s="57">
        <v>0.45130787037037035</v>
      </c>
      <c r="C505" s="58">
        <v>1284.1</v>
      </c>
      <c r="D505" s="58">
        <v>763.21</v>
      </c>
      <c r="E505" s="58">
        <v>143510</v>
      </c>
      <c r="F505" s="58">
        <v>244.24</v>
      </c>
      <c r="G505" s="58">
        <v>20190</v>
      </c>
      <c r="H505" s="58">
        <v>-113.42</v>
      </c>
      <c r="I505" s="58">
        <v>8.6546</v>
      </c>
      <c r="J505" s="58">
        <v>0</v>
      </c>
      <c r="K505" s="58">
        <v>15.951</v>
      </c>
      <c r="L505" s="58">
        <v>1.0851</v>
      </c>
      <c r="M505" s="58">
        <v>0.0060312</v>
      </c>
      <c r="N505">
        <v>0</v>
      </c>
      <c r="O505">
        <v>0</v>
      </c>
      <c r="P505">
        <v>0</v>
      </c>
    </row>
    <row r="506" spans="1:16" ht="12.75">
      <c r="A506" t="s">
        <v>124</v>
      </c>
      <c r="B506" s="57">
        <v>0.45131944444444444</v>
      </c>
      <c r="C506" s="58">
        <v>1079.3</v>
      </c>
      <c r="D506" s="58">
        <v>694.94</v>
      </c>
      <c r="E506" s="58">
        <v>143410</v>
      </c>
      <c r="F506" s="58">
        <v>294.19</v>
      </c>
      <c r="G506" s="58">
        <v>20195</v>
      </c>
      <c r="H506" s="58">
        <v>-110.31</v>
      </c>
      <c r="I506" s="58">
        <v>7.5735</v>
      </c>
      <c r="J506" s="58">
        <v>0</v>
      </c>
      <c r="K506" s="58">
        <v>15.962</v>
      </c>
      <c r="L506" s="58">
        <v>1.0859</v>
      </c>
      <c r="M506" s="58">
        <v>0.005281</v>
      </c>
      <c r="N506">
        <v>0</v>
      </c>
      <c r="O506">
        <v>0</v>
      </c>
      <c r="P506">
        <v>0</v>
      </c>
    </row>
    <row r="507" spans="1:16" ht="12.75">
      <c r="A507" t="s">
        <v>124</v>
      </c>
      <c r="B507" s="57">
        <v>0.4513310185185185</v>
      </c>
      <c r="C507" s="58">
        <v>925.89</v>
      </c>
      <c r="D507" s="58">
        <v>502.49</v>
      </c>
      <c r="E507" s="58">
        <v>143650</v>
      </c>
      <c r="F507" s="58">
        <v>337.8</v>
      </c>
      <c r="G507" s="58">
        <v>20238</v>
      </c>
      <c r="H507" s="58">
        <v>-105.64</v>
      </c>
      <c r="I507" s="58">
        <v>8.1264</v>
      </c>
      <c r="J507" s="58">
        <v>0</v>
      </c>
      <c r="K507" s="58">
        <v>15.971</v>
      </c>
      <c r="L507" s="58">
        <v>1.0864</v>
      </c>
      <c r="M507" s="58">
        <v>0.0056571</v>
      </c>
      <c r="N507">
        <v>0</v>
      </c>
      <c r="O507">
        <v>0</v>
      </c>
      <c r="P507">
        <v>0</v>
      </c>
    </row>
    <row r="508" spans="1:16" ht="12.75">
      <c r="A508" t="s">
        <v>124</v>
      </c>
      <c r="B508" s="57">
        <v>0.45134259259259263</v>
      </c>
      <c r="C508" s="58">
        <v>942.39</v>
      </c>
      <c r="D508" s="58">
        <v>529.79</v>
      </c>
      <c r="E508" s="58">
        <v>143690</v>
      </c>
      <c r="F508" s="58">
        <v>324.17</v>
      </c>
      <c r="G508" s="58">
        <v>20161</v>
      </c>
      <c r="H508" s="58">
        <v>-109.65</v>
      </c>
      <c r="I508" s="58">
        <v>8.3627</v>
      </c>
      <c r="J508" s="58">
        <v>0</v>
      </c>
      <c r="K508" s="58">
        <v>15.965</v>
      </c>
      <c r="L508" s="58">
        <v>1.086</v>
      </c>
      <c r="M508" s="58">
        <v>0.0058202</v>
      </c>
      <c r="N508">
        <v>0</v>
      </c>
      <c r="O508">
        <v>0</v>
      </c>
      <c r="P508">
        <v>0</v>
      </c>
    </row>
    <row r="509" spans="1:16" ht="12.75">
      <c r="A509" t="s">
        <v>124</v>
      </c>
      <c r="B509" s="57">
        <v>0.45135416666666667</v>
      </c>
      <c r="C509" s="58">
        <v>970.53</v>
      </c>
      <c r="D509" s="58">
        <v>532.63</v>
      </c>
      <c r="E509" s="58">
        <v>143770</v>
      </c>
      <c r="F509" s="58">
        <v>299.37</v>
      </c>
      <c r="G509" s="58">
        <v>20068</v>
      </c>
      <c r="H509" s="58">
        <v>-121.68</v>
      </c>
      <c r="I509" s="58">
        <v>7.4246</v>
      </c>
      <c r="J509" s="58">
        <v>0</v>
      </c>
      <c r="K509" s="58">
        <v>15.957</v>
      </c>
      <c r="L509" s="58">
        <v>1.0855</v>
      </c>
      <c r="M509" s="58">
        <v>0.0051644</v>
      </c>
      <c r="N509">
        <v>0</v>
      </c>
      <c r="O509">
        <v>0</v>
      </c>
      <c r="P509">
        <v>0</v>
      </c>
    </row>
    <row r="510" spans="1:16" ht="12.75">
      <c r="A510" t="s">
        <v>124</v>
      </c>
      <c r="B510" s="57">
        <v>0.45136574074074076</v>
      </c>
      <c r="C510" s="58">
        <v>1060.5</v>
      </c>
      <c r="D510" s="58">
        <v>595.62</v>
      </c>
      <c r="E510" s="58">
        <v>143710</v>
      </c>
      <c r="F510" s="58">
        <v>295.86</v>
      </c>
      <c r="G510" s="58">
        <v>20057</v>
      </c>
      <c r="H510" s="58">
        <v>-116.08</v>
      </c>
      <c r="I510" s="58">
        <v>8.4197</v>
      </c>
      <c r="J510" s="58">
        <v>0</v>
      </c>
      <c r="K510" s="58">
        <v>15.952</v>
      </c>
      <c r="L510" s="58">
        <v>1.0851</v>
      </c>
      <c r="M510" s="58">
        <v>0.0058589</v>
      </c>
      <c r="N510">
        <v>0</v>
      </c>
      <c r="O510">
        <v>0</v>
      </c>
      <c r="P510">
        <v>0</v>
      </c>
    </row>
    <row r="511" spans="1:16" ht="12.75">
      <c r="A511" t="s">
        <v>124</v>
      </c>
      <c r="B511" s="57">
        <v>0.4513773148148148</v>
      </c>
      <c r="C511" s="58">
        <v>1044.4</v>
      </c>
      <c r="D511" s="58">
        <v>625.89</v>
      </c>
      <c r="E511" s="58">
        <v>143590</v>
      </c>
      <c r="F511" s="58">
        <v>294.92</v>
      </c>
      <c r="G511" s="58">
        <v>20125</v>
      </c>
      <c r="H511" s="58">
        <v>-106.21</v>
      </c>
      <c r="I511" s="58">
        <v>8.4669</v>
      </c>
      <c r="J511" s="58">
        <v>0</v>
      </c>
      <c r="K511" s="58">
        <v>15.957</v>
      </c>
      <c r="L511" s="58">
        <v>1.0855</v>
      </c>
      <c r="M511" s="58">
        <v>0.0058966</v>
      </c>
      <c r="N511">
        <v>0</v>
      </c>
      <c r="O511">
        <v>0</v>
      </c>
      <c r="P511">
        <v>0</v>
      </c>
    </row>
    <row r="512" spans="1:16" ht="12.75">
      <c r="A512" t="s">
        <v>124</v>
      </c>
      <c r="B512" s="57">
        <v>0.4513888888888889</v>
      </c>
      <c r="C512" s="58">
        <v>915.48</v>
      </c>
      <c r="D512" s="58">
        <v>540.66</v>
      </c>
      <c r="E512" s="58">
        <v>143570</v>
      </c>
      <c r="F512" s="58">
        <v>315.68</v>
      </c>
      <c r="G512" s="58">
        <v>20156</v>
      </c>
      <c r="H512" s="58">
        <v>-98.789</v>
      </c>
      <c r="I512" s="58">
        <v>10.608</v>
      </c>
      <c r="J512" s="58">
        <v>0</v>
      </c>
      <c r="K512" s="58">
        <v>15.966</v>
      </c>
      <c r="L512" s="58">
        <v>1.0861</v>
      </c>
      <c r="M512" s="58">
        <v>0.0073888</v>
      </c>
      <c r="N512">
        <v>0</v>
      </c>
      <c r="O512">
        <v>0</v>
      </c>
      <c r="P512">
        <v>0</v>
      </c>
    </row>
    <row r="513" spans="1:16" ht="12.75">
      <c r="A513" t="s">
        <v>124</v>
      </c>
      <c r="B513" s="57">
        <v>0.45140046296296293</v>
      </c>
      <c r="C513" s="58">
        <v>880.86</v>
      </c>
      <c r="D513" s="58">
        <v>479.63</v>
      </c>
      <c r="E513" s="58">
        <v>143710</v>
      </c>
      <c r="F513" s="58">
        <v>317.08</v>
      </c>
      <c r="G513" s="58">
        <v>20254</v>
      </c>
      <c r="H513" s="58">
        <v>-112.9</v>
      </c>
      <c r="I513" s="58">
        <v>8.2194</v>
      </c>
      <c r="J513" s="58">
        <v>0</v>
      </c>
      <c r="K513" s="58">
        <v>15.974</v>
      </c>
      <c r="L513" s="58">
        <v>1.0867</v>
      </c>
      <c r="M513" s="58">
        <v>0.0057196</v>
      </c>
      <c r="N513">
        <v>0</v>
      </c>
      <c r="O513">
        <v>0</v>
      </c>
      <c r="P513">
        <v>0</v>
      </c>
    </row>
    <row r="514" spans="1:16" ht="12.75">
      <c r="A514" t="s">
        <v>124</v>
      </c>
      <c r="B514" s="57">
        <v>0.4514120370370371</v>
      </c>
      <c r="C514" s="58">
        <v>1054.7</v>
      </c>
      <c r="D514" s="58">
        <v>532.38</v>
      </c>
      <c r="E514" s="58">
        <v>143710</v>
      </c>
      <c r="F514" s="58">
        <v>289.17</v>
      </c>
      <c r="G514" s="58">
        <v>20158</v>
      </c>
      <c r="H514" s="58">
        <v>-122.24</v>
      </c>
      <c r="I514" s="58">
        <v>9.2473</v>
      </c>
      <c r="J514" s="58">
        <v>0</v>
      </c>
      <c r="K514" s="58">
        <v>15.96</v>
      </c>
      <c r="L514" s="58">
        <v>1.0857</v>
      </c>
      <c r="M514" s="58">
        <v>0.0064345</v>
      </c>
      <c r="N514">
        <v>0</v>
      </c>
      <c r="O514">
        <v>0</v>
      </c>
      <c r="P514">
        <v>0</v>
      </c>
    </row>
    <row r="515" spans="1:16" ht="12.75">
      <c r="A515" t="s">
        <v>124</v>
      </c>
      <c r="B515" s="57">
        <v>0.4514236111111111</v>
      </c>
      <c r="C515" s="58">
        <v>1233.8</v>
      </c>
      <c r="D515" s="58">
        <v>744.64</v>
      </c>
      <c r="E515" s="58">
        <v>143470</v>
      </c>
      <c r="F515" s="58">
        <v>270.02</v>
      </c>
      <c r="G515" s="58">
        <v>20203</v>
      </c>
      <c r="H515" s="58">
        <v>-120.55</v>
      </c>
      <c r="I515" s="58">
        <v>7.7741</v>
      </c>
      <c r="J515" s="58">
        <v>0</v>
      </c>
      <c r="K515" s="58">
        <v>15.955</v>
      </c>
      <c r="L515" s="58">
        <v>1.0854</v>
      </c>
      <c r="M515" s="58">
        <v>0.0054188</v>
      </c>
      <c r="N515">
        <v>0</v>
      </c>
      <c r="O515">
        <v>0</v>
      </c>
      <c r="P515">
        <v>0</v>
      </c>
    </row>
    <row r="516" spans="1:16" ht="12.75">
      <c r="A516" t="s">
        <v>124</v>
      </c>
      <c r="B516" s="57">
        <v>0.4514351851851852</v>
      </c>
      <c r="C516" s="58">
        <v>1041.4</v>
      </c>
      <c r="D516" s="58">
        <v>658.52</v>
      </c>
      <c r="E516" s="58">
        <v>143470</v>
      </c>
      <c r="F516" s="58">
        <v>303.56</v>
      </c>
      <c r="G516" s="58">
        <v>20243</v>
      </c>
      <c r="H516" s="58">
        <v>-124.73</v>
      </c>
      <c r="I516" s="58">
        <v>6.0847</v>
      </c>
      <c r="J516" s="58">
        <v>0</v>
      </c>
      <c r="K516" s="58">
        <v>15.969</v>
      </c>
      <c r="L516" s="58">
        <v>1.0863</v>
      </c>
      <c r="M516" s="58">
        <v>0.0042413</v>
      </c>
      <c r="N516">
        <v>0</v>
      </c>
      <c r="O516">
        <v>0</v>
      </c>
      <c r="P516">
        <v>0</v>
      </c>
    </row>
    <row r="517" spans="1:16" ht="12.75">
      <c r="A517" t="s">
        <v>124</v>
      </c>
      <c r="B517" s="57">
        <v>0.45144675925925926</v>
      </c>
      <c r="C517" s="58">
        <v>824.28</v>
      </c>
      <c r="D517" s="58">
        <v>470.88</v>
      </c>
      <c r="E517" s="58">
        <v>143610</v>
      </c>
      <c r="F517" s="58">
        <v>353.91</v>
      </c>
      <c r="G517" s="58">
        <v>20309</v>
      </c>
      <c r="H517" s="58">
        <v>-112.89</v>
      </c>
      <c r="I517" s="58">
        <v>9.5346</v>
      </c>
      <c r="J517" s="58">
        <v>0</v>
      </c>
      <c r="K517" s="58">
        <v>15.982</v>
      </c>
      <c r="L517" s="58">
        <v>1.0872</v>
      </c>
      <c r="M517" s="58">
        <v>0.00664</v>
      </c>
      <c r="N517">
        <v>0</v>
      </c>
      <c r="O517">
        <v>0</v>
      </c>
      <c r="P517">
        <v>0</v>
      </c>
    </row>
    <row r="518" spans="1:16" ht="12.75">
      <c r="A518" t="s">
        <v>124</v>
      </c>
      <c r="B518" s="57">
        <v>0.45145833333333335</v>
      </c>
      <c r="C518" s="58">
        <v>748</v>
      </c>
      <c r="D518" s="58">
        <v>434.32</v>
      </c>
      <c r="E518" s="58">
        <v>143720</v>
      </c>
      <c r="F518" s="58">
        <v>339.38</v>
      </c>
      <c r="G518" s="58">
        <v>20226</v>
      </c>
      <c r="H518" s="58">
        <v>-110.74</v>
      </c>
      <c r="I518" s="58">
        <v>10.104</v>
      </c>
      <c r="J518" s="58">
        <v>0</v>
      </c>
      <c r="K518" s="58">
        <v>15.979</v>
      </c>
      <c r="L518" s="58">
        <v>1.087</v>
      </c>
      <c r="M518" s="58">
        <v>0.00703</v>
      </c>
      <c r="N518">
        <v>0</v>
      </c>
      <c r="O518">
        <v>0</v>
      </c>
      <c r="P518">
        <v>0</v>
      </c>
    </row>
    <row r="519" spans="1:16" ht="12.75">
      <c r="A519" t="s">
        <v>124</v>
      </c>
      <c r="B519" s="57">
        <v>0.4514699074074074</v>
      </c>
      <c r="C519" s="58">
        <v>682.52</v>
      </c>
      <c r="D519" s="58">
        <v>383.47</v>
      </c>
      <c r="E519" s="58">
        <v>143720</v>
      </c>
      <c r="F519" s="58">
        <v>286.95</v>
      </c>
      <c r="G519" s="58">
        <v>20239</v>
      </c>
      <c r="H519" s="58">
        <v>-115.13</v>
      </c>
      <c r="I519" s="58">
        <v>7.4456</v>
      </c>
      <c r="J519" s="58">
        <v>0</v>
      </c>
      <c r="K519" s="58">
        <v>15.984</v>
      </c>
      <c r="L519" s="58">
        <v>1.0874</v>
      </c>
      <c r="M519" s="58">
        <v>0.0051808</v>
      </c>
      <c r="N519">
        <v>0</v>
      </c>
      <c r="O519">
        <v>0</v>
      </c>
      <c r="P519">
        <v>0</v>
      </c>
    </row>
    <row r="520" spans="1:16" ht="12.75">
      <c r="A520" t="s">
        <v>124</v>
      </c>
      <c r="B520" s="57">
        <v>0.45148148148148143</v>
      </c>
      <c r="C520" s="58">
        <v>796.11</v>
      </c>
      <c r="D520" s="58">
        <v>414.35</v>
      </c>
      <c r="E520" s="58">
        <v>143790</v>
      </c>
      <c r="F520" s="58">
        <v>261.84</v>
      </c>
      <c r="G520" s="58">
        <v>20191</v>
      </c>
      <c r="H520" s="58">
        <v>-106.65</v>
      </c>
      <c r="I520" s="58">
        <v>7.7711</v>
      </c>
      <c r="J520" s="58">
        <v>0</v>
      </c>
      <c r="K520" s="58">
        <v>15.973</v>
      </c>
      <c r="L520" s="58">
        <v>1.0866</v>
      </c>
      <c r="M520" s="58">
        <v>0.0054044</v>
      </c>
      <c r="N520">
        <v>0</v>
      </c>
      <c r="O520">
        <v>0</v>
      </c>
      <c r="P520">
        <v>0</v>
      </c>
    </row>
    <row r="521" spans="1:16" ht="12.75">
      <c r="A521" t="s">
        <v>124</v>
      </c>
      <c r="B521" s="57">
        <v>0.4514930555555556</v>
      </c>
      <c r="C521" s="58">
        <v>901.92</v>
      </c>
      <c r="D521" s="58">
        <v>512.96</v>
      </c>
      <c r="E521" s="58">
        <v>143810</v>
      </c>
      <c r="F521" s="58">
        <v>238.82</v>
      </c>
      <c r="G521" s="58">
        <v>20092</v>
      </c>
      <c r="H521" s="58">
        <v>-90.614</v>
      </c>
      <c r="I521" s="58">
        <v>10.025</v>
      </c>
      <c r="J521" s="58">
        <v>0</v>
      </c>
      <c r="K521" s="58">
        <v>15.959</v>
      </c>
      <c r="L521" s="58">
        <v>1.0856</v>
      </c>
      <c r="M521" s="58">
        <v>0.0069711</v>
      </c>
      <c r="N521">
        <v>0</v>
      </c>
      <c r="O521">
        <v>0</v>
      </c>
      <c r="P521">
        <v>0</v>
      </c>
    </row>
    <row r="522" spans="1:16" ht="12.75">
      <c r="A522" t="s">
        <v>124</v>
      </c>
      <c r="B522" s="57">
        <v>0.4515046296296296</v>
      </c>
      <c r="C522" s="58">
        <v>890</v>
      </c>
      <c r="D522" s="58">
        <v>507.67</v>
      </c>
      <c r="E522" s="58">
        <v>143840</v>
      </c>
      <c r="F522" s="58">
        <v>251.45</v>
      </c>
      <c r="G522" s="58">
        <v>20066</v>
      </c>
      <c r="H522" s="58">
        <v>-73.844</v>
      </c>
      <c r="I522" s="58">
        <v>8.0626</v>
      </c>
      <c r="J522" s="58">
        <v>0</v>
      </c>
      <c r="K522" s="58">
        <v>15.955</v>
      </c>
      <c r="L522" s="58">
        <v>1.0854</v>
      </c>
      <c r="M522" s="58">
        <v>0.0056055</v>
      </c>
      <c r="N522">
        <v>0</v>
      </c>
      <c r="O522">
        <v>0</v>
      </c>
      <c r="P522">
        <v>0</v>
      </c>
    </row>
    <row r="523" spans="1:16" ht="12.75">
      <c r="A523" t="s">
        <v>124</v>
      </c>
      <c r="B523" s="57">
        <v>0.4515162037037037</v>
      </c>
      <c r="C523" s="58">
        <v>956.53</v>
      </c>
      <c r="D523" s="58">
        <v>507.57</v>
      </c>
      <c r="E523" s="58">
        <v>143870</v>
      </c>
      <c r="F523" s="58">
        <v>277.57</v>
      </c>
      <c r="G523" s="58">
        <v>20011</v>
      </c>
      <c r="H523" s="58">
        <v>-69.275</v>
      </c>
      <c r="I523" s="58">
        <v>10.513</v>
      </c>
      <c r="J523" s="58">
        <v>0</v>
      </c>
      <c r="K523" s="58">
        <v>15.947</v>
      </c>
      <c r="L523" s="58">
        <v>1.0849</v>
      </c>
      <c r="M523" s="58">
        <v>0.0073072</v>
      </c>
      <c r="N523">
        <v>0</v>
      </c>
      <c r="O523">
        <v>0</v>
      </c>
      <c r="P523">
        <v>0</v>
      </c>
    </row>
    <row r="524" spans="1:16" ht="12.75">
      <c r="A524" t="s">
        <v>124</v>
      </c>
      <c r="B524" s="57">
        <v>0.45152777777777775</v>
      </c>
      <c r="C524" s="58">
        <v>1220.4</v>
      </c>
      <c r="D524" s="58">
        <v>634.53</v>
      </c>
      <c r="E524" s="58">
        <v>143760</v>
      </c>
      <c r="F524" s="58">
        <v>279.8</v>
      </c>
      <c r="G524" s="58">
        <v>19927</v>
      </c>
      <c r="H524" s="58">
        <v>-93.78</v>
      </c>
      <c r="I524" s="58">
        <v>6.5715</v>
      </c>
      <c r="J524" s="58">
        <v>0</v>
      </c>
      <c r="K524" s="58">
        <v>15.931</v>
      </c>
      <c r="L524" s="58">
        <v>1.0838</v>
      </c>
      <c r="M524" s="58">
        <v>0.0045711</v>
      </c>
      <c r="N524">
        <v>0</v>
      </c>
      <c r="O524">
        <v>0</v>
      </c>
      <c r="P524">
        <v>0</v>
      </c>
    </row>
    <row r="525" spans="1:16" ht="12.75">
      <c r="A525" t="s">
        <v>124</v>
      </c>
      <c r="B525" s="57">
        <v>0.45153935185185184</v>
      </c>
      <c r="C525" s="58">
        <v>1620.6</v>
      </c>
      <c r="D525" s="58">
        <v>916.4</v>
      </c>
      <c r="E525" s="58">
        <v>143520</v>
      </c>
      <c r="F525" s="58">
        <v>296.63</v>
      </c>
      <c r="G525" s="58">
        <v>19974</v>
      </c>
      <c r="H525" s="58">
        <v>-110.45</v>
      </c>
      <c r="I525" s="58">
        <v>6.6898</v>
      </c>
      <c r="J525" s="58">
        <v>0</v>
      </c>
      <c r="K525" s="58">
        <v>15.917</v>
      </c>
      <c r="L525" s="58">
        <v>1.0828</v>
      </c>
      <c r="M525" s="58">
        <v>0.0046607</v>
      </c>
      <c r="N525">
        <v>0</v>
      </c>
      <c r="O525">
        <v>0</v>
      </c>
      <c r="P525">
        <v>0</v>
      </c>
    </row>
    <row r="526" spans="1:16" ht="12.75">
      <c r="A526" t="s">
        <v>124</v>
      </c>
      <c r="B526" s="57">
        <v>0.4515509259259259</v>
      </c>
      <c r="C526" s="58">
        <v>1806.8</v>
      </c>
      <c r="D526" s="58">
        <v>1181.4</v>
      </c>
      <c r="E526" s="58">
        <v>143290</v>
      </c>
      <c r="F526" s="58">
        <v>352.62</v>
      </c>
      <c r="G526" s="58">
        <v>20054</v>
      </c>
      <c r="H526" s="58">
        <v>-105.77</v>
      </c>
      <c r="I526" s="58">
        <v>9.3396</v>
      </c>
      <c r="J526" s="58">
        <v>0</v>
      </c>
      <c r="K526" s="58">
        <v>15.915</v>
      </c>
      <c r="L526" s="58">
        <v>1.0826</v>
      </c>
      <c r="M526" s="58">
        <v>0.0065182</v>
      </c>
      <c r="N526">
        <v>0</v>
      </c>
      <c r="O526">
        <v>0</v>
      </c>
      <c r="P526">
        <v>0</v>
      </c>
    </row>
    <row r="527" spans="1:16" ht="12.75">
      <c r="A527" t="s">
        <v>124</v>
      </c>
      <c r="B527" s="57">
        <v>0.4515625</v>
      </c>
      <c r="C527" s="58">
        <v>1496.2</v>
      </c>
      <c r="D527" s="58">
        <v>1022.2</v>
      </c>
      <c r="E527" s="58">
        <v>143340</v>
      </c>
      <c r="F527" s="58">
        <v>437.06</v>
      </c>
      <c r="G527" s="58">
        <v>20034</v>
      </c>
      <c r="H527" s="58">
        <v>-93.173</v>
      </c>
      <c r="I527" s="58">
        <v>10.269</v>
      </c>
      <c r="J527" s="58">
        <v>0</v>
      </c>
      <c r="K527" s="58">
        <v>15.928</v>
      </c>
      <c r="L527" s="58">
        <v>1.0835</v>
      </c>
      <c r="M527" s="58">
        <v>0.0071642</v>
      </c>
      <c r="N527">
        <v>0</v>
      </c>
      <c r="O527">
        <v>0</v>
      </c>
      <c r="P527">
        <v>0</v>
      </c>
    </row>
    <row r="528" spans="1:16" ht="12.75">
      <c r="A528" t="s">
        <v>124</v>
      </c>
      <c r="B528" s="57">
        <v>0.45157407407407407</v>
      </c>
      <c r="C528" s="58">
        <v>1063</v>
      </c>
      <c r="D528" s="58">
        <v>644.31</v>
      </c>
      <c r="E528" s="58">
        <v>143500</v>
      </c>
      <c r="F528" s="58">
        <v>486.7</v>
      </c>
      <c r="G528" s="58">
        <v>20093</v>
      </c>
      <c r="H528" s="58">
        <v>-83.704</v>
      </c>
      <c r="I528" s="58">
        <v>7.1477</v>
      </c>
      <c r="J528" s="58">
        <v>0</v>
      </c>
      <c r="K528" s="58">
        <v>15.952</v>
      </c>
      <c r="L528" s="58">
        <v>1.0852</v>
      </c>
      <c r="M528" s="58">
        <v>0.004981</v>
      </c>
      <c r="N528">
        <v>0</v>
      </c>
      <c r="O528">
        <v>0</v>
      </c>
      <c r="P528">
        <v>0</v>
      </c>
    </row>
    <row r="529" spans="1:16" ht="12.75">
      <c r="A529" t="s">
        <v>124</v>
      </c>
      <c r="B529" s="57">
        <v>0.45158564814814817</v>
      </c>
      <c r="C529" s="58">
        <v>956.44</v>
      </c>
      <c r="D529" s="58">
        <v>502</v>
      </c>
      <c r="E529" s="58">
        <v>143760</v>
      </c>
      <c r="F529" s="58">
        <v>453.17</v>
      </c>
      <c r="G529" s="58">
        <v>20083</v>
      </c>
      <c r="H529" s="58">
        <v>-82.654</v>
      </c>
      <c r="I529" s="58">
        <v>8.8195</v>
      </c>
      <c r="J529" s="58">
        <v>0</v>
      </c>
      <c r="K529" s="58">
        <v>15.955</v>
      </c>
      <c r="L529" s="58">
        <v>1.0854</v>
      </c>
      <c r="M529" s="58">
        <v>0.0061345</v>
      </c>
      <c r="N529">
        <v>0</v>
      </c>
      <c r="O529">
        <v>0</v>
      </c>
      <c r="P529">
        <v>0</v>
      </c>
    </row>
    <row r="530" spans="1:16" ht="12.75">
      <c r="A530" t="s">
        <v>124</v>
      </c>
      <c r="B530" s="57">
        <v>0.4515972222222222</v>
      </c>
      <c r="C530" s="58">
        <v>1147</v>
      </c>
      <c r="D530" s="58">
        <v>606.96</v>
      </c>
      <c r="E530" s="58">
        <v>143770</v>
      </c>
      <c r="F530" s="58">
        <v>370.33</v>
      </c>
      <c r="G530" s="58">
        <v>20079</v>
      </c>
      <c r="H530" s="58">
        <v>-86.469</v>
      </c>
      <c r="I530" s="58">
        <v>8.8436</v>
      </c>
      <c r="J530" s="58">
        <v>0</v>
      </c>
      <c r="K530" s="58">
        <v>15.945</v>
      </c>
      <c r="L530" s="58">
        <v>1.0847</v>
      </c>
      <c r="M530" s="58">
        <v>0.0061511</v>
      </c>
      <c r="N530">
        <v>0</v>
      </c>
      <c r="O530">
        <v>0</v>
      </c>
      <c r="P530">
        <v>0</v>
      </c>
    </row>
    <row r="531" spans="1:16" ht="12.75">
      <c r="A531" t="s">
        <v>124</v>
      </c>
      <c r="B531" s="57">
        <v>0.4516087962962963</v>
      </c>
      <c r="C531" s="58">
        <v>1331.3</v>
      </c>
      <c r="D531" s="58">
        <v>766.48</v>
      </c>
      <c r="E531" s="58">
        <v>143680</v>
      </c>
      <c r="F531" s="58">
        <v>333.07</v>
      </c>
      <c r="G531" s="58">
        <v>20071</v>
      </c>
      <c r="H531" s="58">
        <v>-98.367</v>
      </c>
      <c r="I531" s="58">
        <v>9.5237</v>
      </c>
      <c r="J531" s="58">
        <v>0</v>
      </c>
      <c r="K531" s="58">
        <v>15.937</v>
      </c>
      <c r="L531" s="58">
        <v>1.0841</v>
      </c>
      <c r="M531" s="58">
        <v>0.006628</v>
      </c>
      <c r="N531">
        <v>0</v>
      </c>
      <c r="O531">
        <v>0</v>
      </c>
      <c r="P531">
        <v>0</v>
      </c>
    </row>
    <row r="532" spans="1:16" ht="12.75">
      <c r="A532" t="s">
        <v>124</v>
      </c>
      <c r="B532" s="57">
        <v>0.45162037037037034</v>
      </c>
      <c r="C532" s="58">
        <v>1379.8</v>
      </c>
      <c r="D532" s="58">
        <v>820.13</v>
      </c>
      <c r="E532" s="58">
        <v>143560</v>
      </c>
      <c r="F532" s="58">
        <v>359.08</v>
      </c>
      <c r="G532" s="58">
        <v>20017</v>
      </c>
      <c r="H532" s="58">
        <v>-112.54</v>
      </c>
      <c r="I532" s="58">
        <v>8.9144</v>
      </c>
      <c r="J532" s="58">
        <v>0</v>
      </c>
      <c r="K532" s="58">
        <v>15.933</v>
      </c>
      <c r="L532" s="58">
        <v>1.0839</v>
      </c>
      <c r="M532" s="58">
        <v>0.0062095</v>
      </c>
      <c r="N532">
        <v>0</v>
      </c>
      <c r="O532">
        <v>0</v>
      </c>
      <c r="P532">
        <v>0</v>
      </c>
    </row>
    <row r="533" spans="1:16" ht="12.75">
      <c r="A533" t="s">
        <v>124</v>
      </c>
      <c r="B533" s="57">
        <v>0.4516319444444445</v>
      </c>
      <c r="C533" s="58">
        <v>1369.1</v>
      </c>
      <c r="D533" s="58">
        <v>794.01</v>
      </c>
      <c r="E533" s="58">
        <v>143570</v>
      </c>
      <c r="F533" s="58">
        <v>409.95</v>
      </c>
      <c r="G533" s="58">
        <v>19955</v>
      </c>
      <c r="H533" s="58">
        <v>-106.01</v>
      </c>
      <c r="I533" s="58">
        <v>11.535</v>
      </c>
      <c r="J533" s="58">
        <v>0</v>
      </c>
      <c r="K533" s="58">
        <v>15.929</v>
      </c>
      <c r="L533" s="58">
        <v>1.0836</v>
      </c>
      <c r="M533" s="58">
        <v>0.0080347</v>
      </c>
      <c r="N533">
        <v>0</v>
      </c>
      <c r="O533">
        <v>0</v>
      </c>
      <c r="P533">
        <v>0</v>
      </c>
    </row>
    <row r="534" spans="1:16" ht="12.75">
      <c r="A534" t="s">
        <v>124</v>
      </c>
      <c r="B534" s="57">
        <v>0.4516435185185185</v>
      </c>
      <c r="C534" s="58">
        <v>1219.4</v>
      </c>
      <c r="D534" s="58">
        <v>774.79</v>
      </c>
      <c r="E534" s="58">
        <v>143540</v>
      </c>
      <c r="F534" s="58">
        <v>439.52</v>
      </c>
      <c r="G534" s="58">
        <v>19992</v>
      </c>
      <c r="H534" s="58">
        <v>-115.51</v>
      </c>
      <c r="I534" s="58">
        <v>9.4353</v>
      </c>
      <c r="J534" s="58">
        <v>0</v>
      </c>
      <c r="K534" s="58">
        <v>15.94</v>
      </c>
      <c r="L534" s="58">
        <v>1.0844</v>
      </c>
      <c r="M534" s="58">
        <v>0.0065734</v>
      </c>
      <c r="N534">
        <v>0</v>
      </c>
      <c r="O534">
        <v>0</v>
      </c>
      <c r="P534">
        <v>0</v>
      </c>
    </row>
    <row r="535" spans="1:16" ht="12.75">
      <c r="A535" t="s">
        <v>124</v>
      </c>
      <c r="B535" s="57">
        <v>0.4516550925925926</v>
      </c>
      <c r="C535" s="58">
        <v>909.5</v>
      </c>
      <c r="D535" s="58">
        <v>546.68</v>
      </c>
      <c r="E535" s="58">
        <v>143650</v>
      </c>
      <c r="F535" s="58">
        <v>435.3</v>
      </c>
      <c r="G535" s="58">
        <v>20027</v>
      </c>
      <c r="H535" s="58">
        <v>-116.75</v>
      </c>
      <c r="I535" s="58">
        <v>8.8363</v>
      </c>
      <c r="J535" s="58">
        <v>0</v>
      </c>
      <c r="K535" s="58">
        <v>15.958</v>
      </c>
      <c r="L535" s="58">
        <v>1.0856</v>
      </c>
      <c r="M535" s="58">
        <v>0.0061511</v>
      </c>
      <c r="N535">
        <v>0</v>
      </c>
      <c r="O535">
        <v>0</v>
      </c>
      <c r="P535">
        <v>0</v>
      </c>
    </row>
    <row r="536" spans="1:16" ht="12.75">
      <c r="A536" t="s">
        <v>124</v>
      </c>
      <c r="B536" s="57">
        <v>0.45166666666666666</v>
      </c>
      <c r="C536" s="58">
        <v>833.65</v>
      </c>
      <c r="D536" s="58">
        <v>455.9</v>
      </c>
      <c r="E536" s="58">
        <v>143810</v>
      </c>
      <c r="F536" s="58">
        <v>399.68</v>
      </c>
      <c r="G536" s="58">
        <v>20020</v>
      </c>
      <c r="H536" s="58">
        <v>-121</v>
      </c>
      <c r="I536" s="58">
        <v>6.7965</v>
      </c>
      <c r="J536" s="58">
        <v>0</v>
      </c>
      <c r="K536" s="58">
        <v>15.961</v>
      </c>
      <c r="L536" s="58">
        <v>1.0858</v>
      </c>
      <c r="M536" s="58">
        <v>0.0047261</v>
      </c>
      <c r="N536">
        <v>0</v>
      </c>
      <c r="O536">
        <v>0</v>
      </c>
      <c r="P536">
        <v>0</v>
      </c>
    </row>
    <row r="537" spans="1:16" ht="12.75">
      <c r="A537" t="s">
        <v>124</v>
      </c>
      <c r="B537" s="57">
        <v>0.45167824074074076</v>
      </c>
      <c r="C537" s="58">
        <v>778.03</v>
      </c>
      <c r="D537" s="58">
        <v>455.87</v>
      </c>
      <c r="E537" s="58">
        <v>143710</v>
      </c>
      <c r="F537" s="58">
        <v>335.87</v>
      </c>
      <c r="G537" s="58">
        <v>20020</v>
      </c>
      <c r="H537" s="58">
        <v>-103.88</v>
      </c>
      <c r="I537" s="58">
        <v>5.7745</v>
      </c>
      <c r="J537" s="58">
        <v>0</v>
      </c>
      <c r="K537" s="58">
        <v>15.963</v>
      </c>
      <c r="L537" s="58">
        <v>1.0859</v>
      </c>
      <c r="M537" s="58">
        <v>0.0040181</v>
      </c>
      <c r="N537">
        <v>0</v>
      </c>
      <c r="O537">
        <v>0</v>
      </c>
      <c r="P537">
        <v>0</v>
      </c>
    </row>
    <row r="538" spans="1:16" ht="12.75">
      <c r="A538" t="s">
        <v>124</v>
      </c>
      <c r="B538" s="57">
        <v>0.4516898148148148</v>
      </c>
      <c r="C538" s="58">
        <v>722.97</v>
      </c>
      <c r="D538" s="58">
        <v>409.66</v>
      </c>
      <c r="E538" s="58">
        <v>143900</v>
      </c>
      <c r="F538" s="58">
        <v>314.08</v>
      </c>
      <c r="G538" s="58">
        <v>20028</v>
      </c>
      <c r="H538" s="58">
        <v>-90.142</v>
      </c>
      <c r="I538" s="58">
        <v>7.7708</v>
      </c>
      <c r="J538" s="58">
        <v>0</v>
      </c>
      <c r="K538" s="58">
        <v>15.963</v>
      </c>
      <c r="L538" s="58">
        <v>1.0859</v>
      </c>
      <c r="M538" s="58">
        <v>0.0054002</v>
      </c>
      <c r="N538">
        <v>0</v>
      </c>
      <c r="O538">
        <v>0</v>
      </c>
      <c r="P538">
        <v>0</v>
      </c>
    </row>
    <row r="539" spans="1:16" ht="12.75">
      <c r="A539" t="s">
        <v>124</v>
      </c>
      <c r="B539" s="57">
        <v>0.45170138888888894</v>
      </c>
      <c r="C539" s="58">
        <v>701.1</v>
      </c>
      <c r="D539" s="58">
        <v>394.83</v>
      </c>
      <c r="E539" s="58">
        <v>143910</v>
      </c>
      <c r="F539" s="58">
        <v>289.29</v>
      </c>
      <c r="G539" s="58">
        <v>19881</v>
      </c>
      <c r="H539" s="58">
        <v>-88.588</v>
      </c>
      <c r="I539" s="58">
        <v>8.9276</v>
      </c>
      <c r="J539" s="58">
        <v>0</v>
      </c>
      <c r="K539" s="58">
        <v>15.954</v>
      </c>
      <c r="L539" s="58">
        <v>1.0853</v>
      </c>
      <c r="M539" s="58">
        <v>0.0062037</v>
      </c>
      <c r="N539">
        <v>0</v>
      </c>
      <c r="O539">
        <v>0</v>
      </c>
      <c r="P539">
        <v>0</v>
      </c>
    </row>
    <row r="540" spans="1:16" ht="12.75">
      <c r="A540" t="s">
        <v>124</v>
      </c>
      <c r="B540" s="57">
        <v>0.451712962962963</v>
      </c>
      <c r="C540" s="58">
        <v>855.19</v>
      </c>
      <c r="D540" s="58">
        <v>430.75</v>
      </c>
      <c r="E540" s="58">
        <v>143930</v>
      </c>
      <c r="F540" s="58">
        <v>264.72</v>
      </c>
      <c r="G540" s="58">
        <v>19893</v>
      </c>
      <c r="H540" s="58">
        <v>-101.72</v>
      </c>
      <c r="I540" s="58">
        <v>9.3545</v>
      </c>
      <c r="J540" s="58">
        <v>0</v>
      </c>
      <c r="K540" s="58">
        <v>15.948</v>
      </c>
      <c r="L540" s="58">
        <v>1.0849</v>
      </c>
      <c r="M540" s="58">
        <v>0.0064993</v>
      </c>
      <c r="N540">
        <v>0</v>
      </c>
      <c r="O540">
        <v>0</v>
      </c>
      <c r="P540">
        <v>0</v>
      </c>
    </row>
    <row r="547" ht="12.75">
      <c r="A547" s="65" t="s">
        <v>76</v>
      </c>
    </row>
    <row r="548" spans="1:16" ht="12.75">
      <c r="A548" t="s">
        <v>104</v>
      </c>
      <c r="B548" t="s">
        <v>105</v>
      </c>
      <c r="C548" t="s">
        <v>106</v>
      </c>
      <c r="D548" t="s">
        <v>107</v>
      </c>
      <c r="E548" t="s">
        <v>108</v>
      </c>
      <c r="F548" s="10" t="s">
        <v>109</v>
      </c>
      <c r="G548" t="s">
        <v>110</v>
      </c>
      <c r="H548" t="s">
        <v>111</v>
      </c>
      <c r="I548" t="s">
        <v>112</v>
      </c>
      <c r="J548" t="s">
        <v>91</v>
      </c>
      <c r="K548" t="s">
        <v>113</v>
      </c>
      <c r="L548" t="s">
        <v>114</v>
      </c>
      <c r="M548" t="s">
        <v>115</v>
      </c>
      <c r="N548" t="s">
        <v>116</v>
      </c>
      <c r="O548" t="s">
        <v>116</v>
      </c>
      <c r="P548" t="s">
        <v>116</v>
      </c>
    </row>
    <row r="549" spans="3:13" ht="12.75">
      <c r="C549" t="s">
        <v>18</v>
      </c>
      <c r="D549" t="s">
        <v>18</v>
      </c>
      <c r="E549" t="s">
        <v>18</v>
      </c>
      <c r="F549" s="10" t="s">
        <v>18</v>
      </c>
      <c r="G549" t="s">
        <v>18</v>
      </c>
      <c r="H549" t="s">
        <v>117</v>
      </c>
      <c r="I549" t="s">
        <v>18</v>
      </c>
      <c r="L549" t="s">
        <v>19</v>
      </c>
      <c r="M549" t="s">
        <v>118</v>
      </c>
    </row>
    <row r="550" spans="1:16" ht="12.75">
      <c r="A550" t="s">
        <v>124</v>
      </c>
      <c r="B550" s="57">
        <v>0.4554282407407408</v>
      </c>
      <c r="C550" s="58">
        <v>4269</v>
      </c>
      <c r="D550" s="58">
        <v>6080.6</v>
      </c>
      <c r="E550" s="58">
        <v>120560</v>
      </c>
      <c r="F550" s="58">
        <v>12.266</v>
      </c>
      <c r="G550" s="58">
        <v>45554</v>
      </c>
      <c r="H550" s="58">
        <v>945.11</v>
      </c>
      <c r="I550" s="58">
        <v>19.538</v>
      </c>
      <c r="J550" s="58">
        <v>0</v>
      </c>
      <c r="K550" s="58">
        <v>17.749</v>
      </c>
      <c r="L550" s="58">
        <v>1.2074</v>
      </c>
      <c r="M550" s="58">
        <v>0.016206</v>
      </c>
      <c r="N550">
        <v>0</v>
      </c>
      <c r="O550">
        <v>0</v>
      </c>
      <c r="P550">
        <v>0</v>
      </c>
    </row>
    <row r="551" spans="1:16" ht="12.75">
      <c r="A551" t="s">
        <v>124</v>
      </c>
      <c r="B551" s="57">
        <v>0.4554398148148148</v>
      </c>
      <c r="C551" s="58">
        <v>4269</v>
      </c>
      <c r="D551" s="58">
        <v>5952</v>
      </c>
      <c r="E551" s="58">
        <v>120570</v>
      </c>
      <c r="F551" s="58">
        <v>12.226</v>
      </c>
      <c r="G551" s="58">
        <v>45652</v>
      </c>
      <c r="H551" s="58">
        <v>945.62</v>
      </c>
      <c r="I551" s="58">
        <v>21.848</v>
      </c>
      <c r="J551" s="58">
        <v>0</v>
      </c>
      <c r="K551" s="58">
        <v>17.766</v>
      </c>
      <c r="L551" s="58">
        <v>1.2086</v>
      </c>
      <c r="M551" s="58">
        <v>0.01812</v>
      </c>
      <c r="N551">
        <v>0</v>
      </c>
      <c r="O551">
        <v>0</v>
      </c>
      <c r="P551">
        <v>0</v>
      </c>
    </row>
    <row r="552" spans="1:16" ht="12.75">
      <c r="A552" t="s">
        <v>124</v>
      </c>
      <c r="B552" s="57">
        <v>0.4554513888888889</v>
      </c>
      <c r="C552" s="58">
        <v>4269</v>
      </c>
      <c r="D552" s="58">
        <v>5923.9</v>
      </c>
      <c r="E552" s="58">
        <v>120570</v>
      </c>
      <c r="F552" s="58">
        <v>11.965</v>
      </c>
      <c r="G552" s="58">
        <v>45781</v>
      </c>
      <c r="H552" s="58">
        <v>954.47</v>
      </c>
      <c r="I552" s="58">
        <v>21.829</v>
      </c>
      <c r="J552" s="58">
        <v>0</v>
      </c>
      <c r="K552" s="58">
        <v>17.777</v>
      </c>
      <c r="L552" s="58">
        <v>1.2093</v>
      </c>
      <c r="M552" s="58">
        <v>0.018105</v>
      </c>
      <c r="N552">
        <v>0</v>
      </c>
      <c r="O552">
        <v>0</v>
      </c>
      <c r="P552">
        <v>0</v>
      </c>
    </row>
    <row r="553" spans="1:16" ht="12.75">
      <c r="A553" t="s">
        <v>124</v>
      </c>
      <c r="B553" s="57">
        <v>0.45546296296296296</v>
      </c>
      <c r="C553" s="58">
        <v>4269</v>
      </c>
      <c r="D553" s="58">
        <v>6069.6</v>
      </c>
      <c r="E553" s="58">
        <v>120510</v>
      </c>
      <c r="F553" s="58">
        <v>11.716</v>
      </c>
      <c r="G553" s="58">
        <v>45748</v>
      </c>
      <c r="H553" s="58">
        <v>995.42</v>
      </c>
      <c r="I553" s="58">
        <v>21.389</v>
      </c>
      <c r="J553" s="58">
        <v>0</v>
      </c>
      <c r="K553" s="58">
        <v>17.759</v>
      </c>
      <c r="L553" s="58">
        <v>1.2081</v>
      </c>
      <c r="M553" s="58">
        <v>0.017749</v>
      </c>
      <c r="N553">
        <v>0</v>
      </c>
      <c r="O553">
        <v>0</v>
      </c>
      <c r="P553">
        <v>0</v>
      </c>
    </row>
    <row r="554" spans="1:16" ht="12.75">
      <c r="A554" t="s">
        <v>124</v>
      </c>
      <c r="B554" s="57">
        <v>0.45547453703703705</v>
      </c>
      <c r="C554" s="58">
        <v>4269</v>
      </c>
      <c r="D554" s="58">
        <v>6142</v>
      </c>
      <c r="E554" s="58">
        <v>120660</v>
      </c>
      <c r="F554" s="58">
        <v>11.546</v>
      </c>
      <c r="G554" s="58">
        <v>45597</v>
      </c>
      <c r="H554" s="58">
        <v>1060.5</v>
      </c>
      <c r="I554" s="58">
        <v>21.776</v>
      </c>
      <c r="J554" s="58">
        <v>0</v>
      </c>
      <c r="K554" s="58">
        <v>17.729</v>
      </c>
      <c r="L554" s="58">
        <v>1.2061</v>
      </c>
      <c r="M554" s="58">
        <v>0.018048</v>
      </c>
      <c r="N554">
        <v>0</v>
      </c>
      <c r="O554">
        <v>0</v>
      </c>
      <c r="P554">
        <v>0</v>
      </c>
    </row>
    <row r="555" spans="1:16" ht="12.75">
      <c r="A555" t="s">
        <v>124</v>
      </c>
      <c r="B555" s="57">
        <v>0.4554861111111111</v>
      </c>
      <c r="C555" s="58">
        <v>4269</v>
      </c>
      <c r="D555" s="58">
        <v>6150.5</v>
      </c>
      <c r="E555" s="58">
        <v>120730</v>
      </c>
      <c r="F555" s="58">
        <v>11.536</v>
      </c>
      <c r="G555" s="58">
        <v>45412</v>
      </c>
      <c r="H555" s="58">
        <v>1097.2</v>
      </c>
      <c r="I555" s="58">
        <v>21.491</v>
      </c>
      <c r="J555" s="58">
        <v>0</v>
      </c>
      <c r="K555" s="58">
        <v>17.707</v>
      </c>
      <c r="L555" s="58">
        <v>1.2046</v>
      </c>
      <c r="M555" s="58">
        <v>0.017801</v>
      </c>
      <c r="N555">
        <v>0</v>
      </c>
      <c r="O555">
        <v>0</v>
      </c>
      <c r="P555">
        <v>0</v>
      </c>
    </row>
    <row r="556" spans="1:16" ht="12.75">
      <c r="A556" t="s">
        <v>124</v>
      </c>
      <c r="B556" s="57">
        <v>0.45549768518518513</v>
      </c>
      <c r="C556" s="58">
        <v>4269</v>
      </c>
      <c r="D556" s="58">
        <v>6280.1</v>
      </c>
      <c r="E556" s="58">
        <v>120620</v>
      </c>
      <c r="F556" s="58">
        <v>11.634</v>
      </c>
      <c r="G556" s="58">
        <v>45371</v>
      </c>
      <c r="H556" s="58">
        <v>1097.7</v>
      </c>
      <c r="I556" s="58">
        <v>24.193</v>
      </c>
      <c r="J556" s="58">
        <v>0</v>
      </c>
      <c r="K556" s="58">
        <v>17.697</v>
      </c>
      <c r="L556" s="58">
        <v>1.2039</v>
      </c>
      <c r="M556" s="58">
        <v>0.020057</v>
      </c>
      <c r="N556">
        <v>0</v>
      </c>
      <c r="O556">
        <v>0</v>
      </c>
      <c r="P556">
        <v>0</v>
      </c>
    </row>
    <row r="557" spans="1:16" ht="12.75">
      <c r="A557" t="s">
        <v>124</v>
      </c>
      <c r="B557" s="57">
        <v>0.4555092592592593</v>
      </c>
      <c r="C557" s="58">
        <v>4269</v>
      </c>
      <c r="D557" s="58">
        <v>6543.1</v>
      </c>
      <c r="E557" s="58">
        <v>120420</v>
      </c>
      <c r="F557" s="58">
        <v>11.736</v>
      </c>
      <c r="G557" s="58">
        <v>45369</v>
      </c>
      <c r="H557" s="58">
        <v>1022.4</v>
      </c>
      <c r="I557" s="58">
        <v>21.599</v>
      </c>
      <c r="J557" s="58">
        <v>0</v>
      </c>
      <c r="K557" s="58">
        <v>17.693</v>
      </c>
      <c r="L557" s="58">
        <v>1.2036</v>
      </c>
      <c r="M557" s="58">
        <v>0.017937</v>
      </c>
      <c r="N557">
        <v>0</v>
      </c>
      <c r="O557">
        <v>0</v>
      </c>
      <c r="P557">
        <v>0</v>
      </c>
    </row>
    <row r="558" spans="1:16" ht="12.75">
      <c r="A558" t="s">
        <v>124</v>
      </c>
      <c r="B558" s="57">
        <v>0.4555208333333333</v>
      </c>
      <c r="C558" s="58">
        <v>4269</v>
      </c>
      <c r="D558" s="58">
        <v>6843.8</v>
      </c>
      <c r="E558" s="58">
        <v>120290</v>
      </c>
      <c r="F558" s="58">
        <v>11.996</v>
      </c>
      <c r="G558" s="58">
        <v>45318</v>
      </c>
      <c r="H558" s="58">
        <v>953.88</v>
      </c>
      <c r="I558" s="58">
        <v>21.471</v>
      </c>
      <c r="J558" s="58">
        <v>0</v>
      </c>
      <c r="K558" s="58">
        <v>17.679</v>
      </c>
      <c r="L558" s="58">
        <v>1.2027</v>
      </c>
      <c r="M558" s="58">
        <v>0.01785</v>
      </c>
      <c r="N558">
        <v>0</v>
      </c>
      <c r="O558">
        <v>0</v>
      </c>
      <c r="P558">
        <v>0</v>
      </c>
    </row>
    <row r="559" spans="1:16" ht="12.75">
      <c r="A559" t="s">
        <v>124</v>
      </c>
      <c r="B559" s="57">
        <v>0.4555324074074074</v>
      </c>
      <c r="C559" s="58">
        <v>4269</v>
      </c>
      <c r="D559" s="58">
        <v>7066</v>
      </c>
      <c r="E559" s="58">
        <v>120170</v>
      </c>
      <c r="F559" s="58">
        <v>12.158</v>
      </c>
      <c r="G559" s="58">
        <v>45230</v>
      </c>
      <c r="H559" s="58">
        <v>1013</v>
      </c>
      <c r="I559" s="58">
        <v>23.7</v>
      </c>
      <c r="J559" s="58">
        <v>0</v>
      </c>
      <c r="K559" s="58">
        <v>17.651</v>
      </c>
      <c r="L559" s="58">
        <v>1.2007</v>
      </c>
      <c r="M559" s="58">
        <v>0.019722</v>
      </c>
      <c r="N559">
        <v>0</v>
      </c>
      <c r="O559">
        <v>0</v>
      </c>
      <c r="P559">
        <v>0</v>
      </c>
    </row>
    <row r="560" spans="1:16" ht="12.75">
      <c r="A560" t="s">
        <v>124</v>
      </c>
      <c r="B560" s="57">
        <v>0.45554398148148145</v>
      </c>
      <c r="C560" s="58">
        <v>4269</v>
      </c>
      <c r="D560" s="58">
        <v>7102</v>
      </c>
      <c r="E560" s="58">
        <v>120140</v>
      </c>
      <c r="F560" s="58">
        <v>12.388</v>
      </c>
      <c r="G560" s="58">
        <v>45214</v>
      </c>
      <c r="H560" s="58">
        <v>1053.1</v>
      </c>
      <c r="I560" s="58">
        <v>22.834</v>
      </c>
      <c r="J560" s="58">
        <v>0</v>
      </c>
      <c r="K560" s="58">
        <v>17.642</v>
      </c>
      <c r="L560" s="58">
        <v>1.2001</v>
      </c>
      <c r="M560" s="58">
        <v>0.019006</v>
      </c>
      <c r="N560">
        <v>0</v>
      </c>
      <c r="O560">
        <v>0</v>
      </c>
      <c r="P560">
        <v>0</v>
      </c>
    </row>
    <row r="561" spans="1:16" ht="12.75">
      <c r="A561" t="s">
        <v>124</v>
      </c>
      <c r="B561" s="57">
        <v>0.45555555555555555</v>
      </c>
      <c r="C561" s="58">
        <v>4269</v>
      </c>
      <c r="D561" s="58">
        <v>6760.2</v>
      </c>
      <c r="E561" s="58">
        <v>120360</v>
      </c>
      <c r="F561" s="58">
        <v>12.481</v>
      </c>
      <c r="G561" s="58">
        <v>45173</v>
      </c>
      <c r="H561" s="58">
        <v>1121</v>
      </c>
      <c r="I561" s="58">
        <v>24.123</v>
      </c>
      <c r="J561" s="58">
        <v>0</v>
      </c>
      <c r="K561" s="58">
        <v>17.649</v>
      </c>
      <c r="L561" s="58">
        <v>1.2006</v>
      </c>
      <c r="M561" s="58">
        <v>0.020041</v>
      </c>
      <c r="N561">
        <v>0</v>
      </c>
      <c r="O561">
        <v>0</v>
      </c>
      <c r="P561">
        <v>0</v>
      </c>
    </row>
    <row r="562" spans="1:16" ht="12.75">
      <c r="A562" t="s">
        <v>124</v>
      </c>
      <c r="B562" s="57">
        <v>0.4555671296296296</v>
      </c>
      <c r="C562" s="58">
        <v>4269</v>
      </c>
      <c r="D562" s="58">
        <v>6508</v>
      </c>
      <c r="E562" s="58">
        <v>120520</v>
      </c>
      <c r="F562" s="58">
        <v>12.452</v>
      </c>
      <c r="G562" s="58">
        <v>45269</v>
      </c>
      <c r="H562" s="58">
        <v>1135.4</v>
      </c>
      <c r="I562" s="58">
        <v>23.284</v>
      </c>
      <c r="J562" s="58">
        <v>0</v>
      </c>
      <c r="K562" s="58">
        <v>17.67</v>
      </c>
      <c r="L562" s="58">
        <v>1.202</v>
      </c>
      <c r="M562" s="58">
        <v>0.019319</v>
      </c>
      <c r="N562">
        <v>0</v>
      </c>
      <c r="O562">
        <v>0</v>
      </c>
      <c r="P562">
        <v>0</v>
      </c>
    </row>
    <row r="563" spans="1:16" ht="12.75">
      <c r="A563" t="s">
        <v>124</v>
      </c>
      <c r="B563" s="57">
        <v>0.45557870370370374</v>
      </c>
      <c r="C563" s="58">
        <v>4269</v>
      </c>
      <c r="D563" s="58">
        <v>6564.6</v>
      </c>
      <c r="E563" s="58">
        <v>120500</v>
      </c>
      <c r="F563" s="58">
        <v>12.2</v>
      </c>
      <c r="G563" s="58">
        <v>45381</v>
      </c>
      <c r="H563" s="58">
        <v>1067</v>
      </c>
      <c r="I563" s="58">
        <v>23.165</v>
      </c>
      <c r="J563" s="58">
        <v>0</v>
      </c>
      <c r="K563" s="58">
        <v>17.684</v>
      </c>
      <c r="L563" s="58">
        <v>1.203</v>
      </c>
      <c r="M563" s="58">
        <v>0.019223</v>
      </c>
      <c r="N563">
        <v>0</v>
      </c>
      <c r="O563">
        <v>0</v>
      </c>
      <c r="P563">
        <v>0</v>
      </c>
    </row>
    <row r="564" spans="1:16" ht="12.75">
      <c r="A564" t="s">
        <v>124</v>
      </c>
      <c r="B564" s="57">
        <v>0.4555902777777778</v>
      </c>
      <c r="C564" s="58">
        <v>4269</v>
      </c>
      <c r="D564" s="58">
        <v>6755.4</v>
      </c>
      <c r="E564" s="58">
        <v>120430</v>
      </c>
      <c r="F564" s="58">
        <v>12.138</v>
      </c>
      <c r="G564" s="58">
        <v>45320</v>
      </c>
      <c r="H564" s="58">
        <v>1045.4</v>
      </c>
      <c r="I564" s="58">
        <v>22.733</v>
      </c>
      <c r="J564" s="58">
        <v>0</v>
      </c>
      <c r="K564" s="58">
        <v>17.67</v>
      </c>
      <c r="L564" s="58">
        <v>1.202</v>
      </c>
      <c r="M564" s="58">
        <v>0.018877</v>
      </c>
      <c r="N564">
        <v>0</v>
      </c>
      <c r="O564">
        <v>0</v>
      </c>
      <c r="P564">
        <v>0</v>
      </c>
    </row>
    <row r="565" spans="1:16" ht="12.75">
      <c r="A565" t="s">
        <v>124</v>
      </c>
      <c r="B565" s="57">
        <v>0.45560185185185187</v>
      </c>
      <c r="C565" s="58">
        <v>4269</v>
      </c>
      <c r="D565" s="58">
        <v>7009.9</v>
      </c>
      <c r="E565" s="58">
        <v>120280</v>
      </c>
      <c r="F565" s="58">
        <v>12.348</v>
      </c>
      <c r="G565" s="58">
        <v>45184</v>
      </c>
      <c r="H565" s="58">
        <v>1067.3</v>
      </c>
      <c r="I565" s="58">
        <v>23.761</v>
      </c>
      <c r="J565" s="58">
        <v>0</v>
      </c>
      <c r="K565" s="58">
        <v>17.641</v>
      </c>
      <c r="L565" s="58">
        <v>1.2001</v>
      </c>
      <c r="M565" s="58">
        <v>0.019756</v>
      </c>
      <c r="N565">
        <v>0</v>
      </c>
      <c r="O565">
        <v>0</v>
      </c>
      <c r="P565">
        <v>0</v>
      </c>
    </row>
    <row r="566" spans="1:16" ht="12.75">
      <c r="A566" t="s">
        <v>124</v>
      </c>
      <c r="B566" s="57">
        <v>0.4556134259259259</v>
      </c>
      <c r="C566" s="58">
        <v>4269</v>
      </c>
      <c r="D566" s="58">
        <v>6922</v>
      </c>
      <c r="E566" s="58">
        <v>120300</v>
      </c>
      <c r="F566" s="58">
        <v>12.509</v>
      </c>
      <c r="G566" s="58">
        <v>45177</v>
      </c>
      <c r="H566" s="58">
        <v>1073.7</v>
      </c>
      <c r="I566" s="58">
        <v>23.497</v>
      </c>
      <c r="J566" s="58">
        <v>0</v>
      </c>
      <c r="K566" s="58">
        <v>17.646</v>
      </c>
      <c r="L566" s="58">
        <v>1.2004</v>
      </c>
      <c r="M566" s="58">
        <v>0.019532</v>
      </c>
      <c r="N566">
        <v>0</v>
      </c>
      <c r="O566">
        <v>0</v>
      </c>
      <c r="P566">
        <v>0</v>
      </c>
    </row>
    <row r="567" spans="1:16" ht="12.75">
      <c r="A567" t="s">
        <v>124</v>
      </c>
      <c r="B567" s="57">
        <v>0.455625</v>
      </c>
      <c r="C567" s="58">
        <v>4269</v>
      </c>
      <c r="D567" s="58">
        <v>6640.9</v>
      </c>
      <c r="E567" s="58">
        <v>120460</v>
      </c>
      <c r="F567" s="58">
        <v>12.776</v>
      </c>
      <c r="G567" s="58">
        <v>45228</v>
      </c>
      <c r="H567" s="58">
        <v>1084.2</v>
      </c>
      <c r="I567" s="58">
        <v>22.847</v>
      </c>
      <c r="J567" s="58">
        <v>0</v>
      </c>
      <c r="K567" s="58">
        <v>17.665</v>
      </c>
      <c r="L567" s="58">
        <v>1.2017</v>
      </c>
      <c r="M567" s="58">
        <v>0.018967</v>
      </c>
      <c r="N567">
        <v>0</v>
      </c>
      <c r="O567">
        <v>0</v>
      </c>
      <c r="P567">
        <v>0</v>
      </c>
    </row>
    <row r="568" spans="1:16" ht="12.75">
      <c r="A568" t="s">
        <v>124</v>
      </c>
      <c r="B568" s="57">
        <v>0.45563657407407404</v>
      </c>
      <c r="C568" s="58">
        <v>4269</v>
      </c>
      <c r="D568" s="58">
        <v>6575.8</v>
      </c>
      <c r="E568" s="58">
        <v>120530</v>
      </c>
      <c r="F568" s="58">
        <v>12.66</v>
      </c>
      <c r="G568" s="58">
        <v>45266</v>
      </c>
      <c r="H568" s="58">
        <v>1078</v>
      </c>
      <c r="I568" s="58">
        <v>23.799</v>
      </c>
      <c r="J568" s="58">
        <v>0</v>
      </c>
      <c r="K568" s="58">
        <v>17.672</v>
      </c>
      <c r="L568" s="58">
        <v>1.2022</v>
      </c>
      <c r="M568" s="58">
        <v>0.019746</v>
      </c>
      <c r="N568">
        <v>0</v>
      </c>
      <c r="O568">
        <v>0</v>
      </c>
      <c r="P568">
        <v>0</v>
      </c>
    </row>
    <row r="569" spans="1:16" ht="12.75">
      <c r="A569" t="s">
        <v>124</v>
      </c>
      <c r="B569" s="57">
        <v>0.4556481481481482</v>
      </c>
      <c r="C569" s="58">
        <v>4269</v>
      </c>
      <c r="D569" s="58">
        <v>6604</v>
      </c>
      <c r="E569" s="58">
        <v>120550</v>
      </c>
      <c r="F569" s="58">
        <v>12.48</v>
      </c>
      <c r="G569" s="58">
        <v>45252</v>
      </c>
      <c r="H569" s="58">
        <v>1046.3</v>
      </c>
      <c r="I569" s="58">
        <v>24.431</v>
      </c>
      <c r="J569" s="58">
        <v>0</v>
      </c>
      <c r="K569" s="58">
        <v>17.673</v>
      </c>
      <c r="L569" s="58">
        <v>1.2022</v>
      </c>
      <c r="M569" s="58">
        <v>0.020266</v>
      </c>
      <c r="N569">
        <v>0</v>
      </c>
      <c r="O569">
        <v>0</v>
      </c>
      <c r="P569">
        <v>0</v>
      </c>
    </row>
    <row r="570" spans="1:16" ht="12.75">
      <c r="A570" t="s">
        <v>124</v>
      </c>
      <c r="B570" s="57">
        <v>0.45565972222222223</v>
      </c>
      <c r="C570" s="58">
        <v>4269</v>
      </c>
      <c r="D570" s="58">
        <v>6647.3</v>
      </c>
      <c r="E570" s="58">
        <v>120570</v>
      </c>
      <c r="F570" s="58">
        <v>12.493</v>
      </c>
      <c r="G570" s="58">
        <v>45174</v>
      </c>
      <c r="H570" s="58">
        <v>1017.9</v>
      </c>
      <c r="I570" s="58">
        <v>24.009</v>
      </c>
      <c r="J570" s="58">
        <v>0</v>
      </c>
      <c r="K570" s="58">
        <v>17.667</v>
      </c>
      <c r="L570" s="58">
        <v>1.2018</v>
      </c>
      <c r="M570" s="58">
        <v>0.019914</v>
      </c>
      <c r="N570">
        <v>0</v>
      </c>
      <c r="O570">
        <v>0</v>
      </c>
      <c r="P570">
        <v>0</v>
      </c>
    </row>
    <row r="571" spans="1:16" ht="12.75">
      <c r="A571" t="s">
        <v>124</v>
      </c>
      <c r="B571" s="57">
        <v>0.4556712962962963</v>
      </c>
      <c r="C571" s="58">
        <v>4269</v>
      </c>
      <c r="D571" s="58">
        <v>6688.2</v>
      </c>
      <c r="E571" s="58">
        <v>120560</v>
      </c>
      <c r="F571" s="58">
        <v>12.6</v>
      </c>
      <c r="G571" s="58">
        <v>45157</v>
      </c>
      <c r="H571" s="58">
        <v>1031.6</v>
      </c>
      <c r="I571" s="58">
        <v>22.368</v>
      </c>
      <c r="J571" s="58">
        <v>0</v>
      </c>
      <c r="K571" s="58">
        <v>17.661</v>
      </c>
      <c r="L571" s="58">
        <v>1.2014</v>
      </c>
      <c r="M571" s="58">
        <v>0.018553</v>
      </c>
      <c r="N571">
        <v>0</v>
      </c>
      <c r="O571">
        <v>0</v>
      </c>
      <c r="P571">
        <v>0</v>
      </c>
    </row>
    <row r="572" spans="1:16" ht="12.75">
      <c r="A572" t="s">
        <v>124</v>
      </c>
      <c r="B572" s="57">
        <v>0.45568287037037036</v>
      </c>
      <c r="C572" s="58">
        <v>4269</v>
      </c>
      <c r="D572" s="58">
        <v>6641.8</v>
      </c>
      <c r="E572" s="58">
        <v>120560</v>
      </c>
      <c r="F572" s="58">
        <v>12.569</v>
      </c>
      <c r="G572" s="58">
        <v>45141</v>
      </c>
      <c r="H572" s="58">
        <v>1047.4</v>
      </c>
      <c r="I572" s="58">
        <v>20.924</v>
      </c>
      <c r="J572" s="58">
        <v>0</v>
      </c>
      <c r="K572" s="58">
        <v>17.661</v>
      </c>
      <c r="L572" s="58">
        <v>1.2014</v>
      </c>
      <c r="M572" s="58">
        <v>0.017355</v>
      </c>
      <c r="N572">
        <v>0</v>
      </c>
      <c r="O572">
        <v>0</v>
      </c>
      <c r="P572">
        <v>0</v>
      </c>
    </row>
    <row r="573" spans="1:16" ht="12.75">
      <c r="A573" t="s">
        <v>124</v>
      </c>
      <c r="B573" s="57">
        <v>0.45569444444444446</v>
      </c>
      <c r="C573" s="58">
        <v>4269</v>
      </c>
      <c r="D573" s="58">
        <v>6485.7</v>
      </c>
      <c r="E573" s="58">
        <v>120670</v>
      </c>
      <c r="F573" s="58">
        <v>12.443</v>
      </c>
      <c r="G573" s="58">
        <v>45210</v>
      </c>
      <c r="H573" s="58">
        <v>1054.4</v>
      </c>
      <c r="I573" s="58">
        <v>22.76</v>
      </c>
      <c r="J573" s="58">
        <v>0</v>
      </c>
      <c r="K573" s="58">
        <v>17.674</v>
      </c>
      <c r="L573" s="58">
        <v>1.2023</v>
      </c>
      <c r="M573" s="58">
        <v>0.018861</v>
      </c>
      <c r="N573">
        <v>0</v>
      </c>
      <c r="O573">
        <v>0</v>
      </c>
      <c r="P573">
        <v>0</v>
      </c>
    </row>
    <row r="574" spans="1:16" ht="12.75">
      <c r="A574" t="s">
        <v>124</v>
      </c>
      <c r="B574" s="57">
        <v>0.4557060185185185</v>
      </c>
      <c r="C574" s="58">
        <v>4269</v>
      </c>
      <c r="D574" s="58">
        <v>6404.4</v>
      </c>
      <c r="E574" s="58">
        <v>120670</v>
      </c>
      <c r="F574" s="58">
        <v>12.283</v>
      </c>
      <c r="G574" s="58">
        <v>45217</v>
      </c>
      <c r="H574" s="58">
        <v>1098.7</v>
      </c>
      <c r="I574" s="58">
        <v>22.054</v>
      </c>
      <c r="J574" s="58">
        <v>0</v>
      </c>
      <c r="K574" s="58">
        <v>17.675</v>
      </c>
      <c r="L574" s="58">
        <v>1.2024</v>
      </c>
      <c r="M574" s="58">
        <v>0.018277</v>
      </c>
      <c r="N574">
        <v>0</v>
      </c>
      <c r="O574">
        <v>0</v>
      </c>
      <c r="P574">
        <v>0</v>
      </c>
    </row>
    <row r="575" spans="1:16" ht="12.75">
      <c r="A575" t="s">
        <v>124</v>
      </c>
      <c r="B575" s="57">
        <v>0.45571759259259265</v>
      </c>
      <c r="C575" s="58">
        <v>4269</v>
      </c>
      <c r="D575" s="58">
        <v>6580.2</v>
      </c>
      <c r="E575" s="58">
        <v>120560</v>
      </c>
      <c r="F575" s="58">
        <v>12.174</v>
      </c>
      <c r="G575" s="58">
        <v>45231</v>
      </c>
      <c r="H575" s="58">
        <v>1142.9</v>
      </c>
      <c r="I575" s="58">
        <v>22.822</v>
      </c>
      <c r="J575" s="58">
        <v>0</v>
      </c>
      <c r="K575" s="58">
        <v>17.659</v>
      </c>
      <c r="L575" s="58">
        <v>1.2013</v>
      </c>
      <c r="M575" s="58">
        <v>0.01893</v>
      </c>
      <c r="N575">
        <v>0</v>
      </c>
      <c r="O575">
        <v>0</v>
      </c>
      <c r="P575">
        <v>0</v>
      </c>
    </row>
    <row r="576" spans="1:16" ht="12.75">
      <c r="A576" t="s">
        <v>124</v>
      </c>
      <c r="B576" s="57">
        <v>0.4557291666666667</v>
      </c>
      <c r="C576" s="58">
        <v>4269</v>
      </c>
      <c r="D576" s="58">
        <v>6648.3</v>
      </c>
      <c r="E576" s="58">
        <v>120520</v>
      </c>
      <c r="F576" s="58">
        <v>12.181</v>
      </c>
      <c r="G576" s="58">
        <v>45276</v>
      </c>
      <c r="H576" s="58">
        <v>1112.2</v>
      </c>
      <c r="I576" s="58">
        <v>22.846</v>
      </c>
      <c r="J576" s="58">
        <v>0</v>
      </c>
      <c r="K576" s="58">
        <v>17.663</v>
      </c>
      <c r="L576" s="58">
        <v>1.2016</v>
      </c>
      <c r="M576" s="58">
        <v>0.018956</v>
      </c>
      <c r="N576">
        <v>0</v>
      </c>
      <c r="O576">
        <v>0</v>
      </c>
      <c r="P576">
        <v>0</v>
      </c>
    </row>
    <row r="577" spans="1:16" ht="12.75">
      <c r="A577" t="s">
        <v>124</v>
      </c>
      <c r="B577" s="57">
        <v>0.4557407407407407</v>
      </c>
      <c r="C577" s="58">
        <v>4269</v>
      </c>
      <c r="D577" s="58">
        <v>6682.8</v>
      </c>
      <c r="E577" s="58">
        <v>120380</v>
      </c>
      <c r="F577" s="58">
        <v>12.209</v>
      </c>
      <c r="G577" s="58">
        <v>45320</v>
      </c>
      <c r="H577" s="58">
        <v>1080.7</v>
      </c>
      <c r="I577" s="58">
        <v>23.592</v>
      </c>
      <c r="J577" s="58">
        <v>0</v>
      </c>
      <c r="K577" s="58">
        <v>17.672</v>
      </c>
      <c r="L577" s="58">
        <v>1.2021</v>
      </c>
      <c r="M577" s="58">
        <v>0.019598</v>
      </c>
      <c r="N577">
        <v>0</v>
      </c>
      <c r="O577">
        <v>0</v>
      </c>
      <c r="P577">
        <v>0</v>
      </c>
    </row>
    <row r="578" spans="1:16" ht="12.75">
      <c r="A578" t="s">
        <v>124</v>
      </c>
      <c r="B578" s="57">
        <v>0.4557523148148148</v>
      </c>
      <c r="C578" s="58">
        <v>4269</v>
      </c>
      <c r="D578" s="58">
        <v>6830</v>
      </c>
      <c r="E578" s="58">
        <v>120220</v>
      </c>
      <c r="F578" s="58">
        <v>12.318</v>
      </c>
      <c r="G578" s="58">
        <v>45411</v>
      </c>
      <c r="H578" s="58">
        <v>1042.9</v>
      </c>
      <c r="I578" s="58">
        <v>20.45</v>
      </c>
      <c r="J578" s="58">
        <v>0</v>
      </c>
      <c r="K578" s="58">
        <v>17.677</v>
      </c>
      <c r="L578" s="58">
        <v>1.2025</v>
      </c>
      <c r="M578" s="58">
        <v>0.01701</v>
      </c>
      <c r="N578">
        <v>0</v>
      </c>
      <c r="O578">
        <v>0</v>
      </c>
      <c r="P578">
        <v>0</v>
      </c>
    </row>
    <row r="579" spans="1:16" ht="12.75">
      <c r="A579" t="s">
        <v>124</v>
      </c>
      <c r="B579" s="57">
        <v>0.45576388888888886</v>
      </c>
      <c r="C579" s="58">
        <v>4269</v>
      </c>
      <c r="D579" s="58">
        <v>6862.8</v>
      </c>
      <c r="E579" s="58">
        <v>120310</v>
      </c>
      <c r="F579" s="58">
        <v>12.411</v>
      </c>
      <c r="G579" s="58">
        <v>45423</v>
      </c>
      <c r="H579" s="58">
        <v>1040.7</v>
      </c>
      <c r="I579" s="58">
        <v>21.823</v>
      </c>
      <c r="J579" s="58">
        <v>0</v>
      </c>
      <c r="K579" s="58">
        <v>17.673</v>
      </c>
      <c r="L579" s="58">
        <v>1.2023</v>
      </c>
      <c r="M579" s="58">
        <v>0.018139</v>
      </c>
      <c r="N579">
        <v>0</v>
      </c>
      <c r="O579">
        <v>0</v>
      </c>
      <c r="P579">
        <v>0</v>
      </c>
    </row>
    <row r="580" spans="1:16" ht="12.75">
      <c r="A580" t="s">
        <v>124</v>
      </c>
      <c r="B580" s="57">
        <v>0.45577546296296295</v>
      </c>
      <c r="C580" s="58">
        <v>4269</v>
      </c>
      <c r="D580" s="58">
        <v>6743.4</v>
      </c>
      <c r="E580" s="58">
        <v>120500</v>
      </c>
      <c r="F580" s="58">
        <v>12.589</v>
      </c>
      <c r="G580" s="58">
        <v>45295</v>
      </c>
      <c r="H580" s="58">
        <v>1086.9</v>
      </c>
      <c r="I580" s="58">
        <v>21.856</v>
      </c>
      <c r="J580" s="58">
        <v>0</v>
      </c>
      <c r="K580" s="58">
        <v>17.661</v>
      </c>
      <c r="L580" s="58">
        <v>1.2014</v>
      </c>
      <c r="M580" s="58">
        <v>0.018138</v>
      </c>
      <c r="N580">
        <v>0</v>
      </c>
      <c r="O580">
        <v>0</v>
      </c>
      <c r="P580">
        <v>0</v>
      </c>
    </row>
    <row r="581" spans="1:16" ht="12.75">
      <c r="A581" t="s">
        <v>124</v>
      </c>
      <c r="B581" s="57">
        <v>0.455787037037037</v>
      </c>
      <c r="C581" s="58">
        <v>4269</v>
      </c>
      <c r="D581" s="58">
        <v>6592.6</v>
      </c>
      <c r="E581" s="58">
        <v>120750</v>
      </c>
      <c r="F581" s="58">
        <v>12.591</v>
      </c>
      <c r="G581" s="58">
        <v>45066</v>
      </c>
      <c r="H581" s="58">
        <v>1107.2</v>
      </c>
      <c r="I581" s="58">
        <v>22.352</v>
      </c>
      <c r="J581" s="58">
        <v>0</v>
      </c>
      <c r="K581" s="58">
        <v>17.646</v>
      </c>
      <c r="L581" s="58">
        <v>1.2004</v>
      </c>
      <c r="M581" s="58">
        <v>0.018511</v>
      </c>
      <c r="N581">
        <v>0</v>
      </c>
      <c r="O581">
        <v>0</v>
      </c>
      <c r="P581">
        <v>0</v>
      </c>
    </row>
    <row r="582" spans="1:16" ht="12.75">
      <c r="A582" t="s">
        <v>124</v>
      </c>
      <c r="B582" s="57">
        <v>0.45579861111111114</v>
      </c>
      <c r="C582" s="58">
        <v>4269</v>
      </c>
      <c r="D582" s="58">
        <v>6399.9</v>
      </c>
      <c r="E582" s="58">
        <v>121010</v>
      </c>
      <c r="F582" s="58">
        <v>12.437</v>
      </c>
      <c r="G582" s="58">
        <v>44852</v>
      </c>
      <c r="H582" s="58">
        <v>1173.6</v>
      </c>
      <c r="I582" s="58">
        <v>23.32</v>
      </c>
      <c r="J582" s="58">
        <v>0</v>
      </c>
      <c r="K582" s="58">
        <v>17.628</v>
      </c>
      <c r="L582" s="58">
        <v>1.1992</v>
      </c>
      <c r="M582" s="58">
        <v>0.019272</v>
      </c>
      <c r="N582">
        <v>0</v>
      </c>
      <c r="O582">
        <v>0</v>
      </c>
      <c r="P582">
        <v>0</v>
      </c>
    </row>
    <row r="583" spans="1:16" ht="12.75">
      <c r="A583" t="s">
        <v>124</v>
      </c>
      <c r="B583" s="57">
        <v>0.4558101851851852</v>
      </c>
      <c r="C583" s="58">
        <v>4269</v>
      </c>
      <c r="D583" s="58">
        <v>6403</v>
      </c>
      <c r="E583" s="58">
        <v>121050</v>
      </c>
      <c r="F583" s="58">
        <v>12.166</v>
      </c>
      <c r="G583" s="58">
        <v>44778</v>
      </c>
      <c r="H583" s="58">
        <v>1097</v>
      </c>
      <c r="I583" s="58">
        <v>21.391</v>
      </c>
      <c r="J583" s="58">
        <v>0</v>
      </c>
      <c r="K583" s="58">
        <v>17.632</v>
      </c>
      <c r="L583" s="58">
        <v>1.1994</v>
      </c>
      <c r="M583" s="58">
        <v>0.01767</v>
      </c>
      <c r="N583">
        <v>0</v>
      </c>
      <c r="O583">
        <v>0</v>
      </c>
      <c r="P583">
        <v>0</v>
      </c>
    </row>
    <row r="584" spans="1:16" ht="12.75">
      <c r="A584" t="s">
        <v>124</v>
      </c>
      <c r="B584" s="57">
        <v>0.4558217592592593</v>
      </c>
      <c r="C584" s="58">
        <v>4269</v>
      </c>
      <c r="D584" s="58">
        <v>6510.1</v>
      </c>
      <c r="E584" s="58">
        <v>120940</v>
      </c>
      <c r="F584" s="58">
        <v>12.005</v>
      </c>
      <c r="G584" s="58">
        <v>44822</v>
      </c>
      <c r="H584" s="58">
        <v>1066.5</v>
      </c>
      <c r="I584" s="58">
        <v>21.34</v>
      </c>
      <c r="J584" s="58">
        <v>0</v>
      </c>
      <c r="K584" s="58">
        <v>17.634</v>
      </c>
      <c r="L584" s="58">
        <v>1.1996</v>
      </c>
      <c r="M584" s="58">
        <v>0.017646</v>
      </c>
      <c r="N584">
        <v>0</v>
      </c>
      <c r="O584">
        <v>0</v>
      </c>
      <c r="P584">
        <v>0</v>
      </c>
    </row>
    <row r="585" spans="1:16" ht="12.75">
      <c r="A585" t="s">
        <v>124</v>
      </c>
      <c r="B585" s="57">
        <v>0.4558333333333333</v>
      </c>
      <c r="C585" s="58">
        <v>4269</v>
      </c>
      <c r="D585" s="58">
        <v>6743.5</v>
      </c>
      <c r="E585" s="58">
        <v>120670</v>
      </c>
      <c r="F585" s="58">
        <v>12.081</v>
      </c>
      <c r="G585" s="58">
        <v>44930</v>
      </c>
      <c r="H585" s="58">
        <v>1113.2</v>
      </c>
      <c r="I585" s="58">
        <v>20.788</v>
      </c>
      <c r="J585" s="58">
        <v>0</v>
      </c>
      <c r="K585" s="58">
        <v>17.625</v>
      </c>
      <c r="L585" s="58">
        <v>1.199</v>
      </c>
      <c r="M585" s="58">
        <v>0.017228</v>
      </c>
      <c r="N585">
        <v>0</v>
      </c>
      <c r="O585">
        <v>0</v>
      </c>
      <c r="P585">
        <v>0</v>
      </c>
    </row>
    <row r="586" spans="1:16" ht="12.75">
      <c r="A586" t="s">
        <v>124</v>
      </c>
      <c r="B586" s="57">
        <v>0.4558449074074074</v>
      </c>
      <c r="C586" s="58">
        <v>4269</v>
      </c>
      <c r="D586" s="58">
        <v>6841.8</v>
      </c>
      <c r="E586" s="58">
        <v>120570</v>
      </c>
      <c r="F586" s="58">
        <v>12.172</v>
      </c>
      <c r="G586" s="58">
        <v>45028</v>
      </c>
      <c r="H586" s="58">
        <v>1119.7</v>
      </c>
      <c r="I586" s="58">
        <v>21.767</v>
      </c>
      <c r="J586" s="58">
        <v>0</v>
      </c>
      <c r="K586" s="58">
        <v>17.627</v>
      </c>
      <c r="L586" s="58">
        <v>1.1991</v>
      </c>
      <c r="M586" s="58">
        <v>0.018053</v>
      </c>
      <c r="N586">
        <v>0</v>
      </c>
      <c r="O586">
        <v>0</v>
      </c>
      <c r="P586">
        <v>0</v>
      </c>
    </row>
    <row r="587" spans="1:16" ht="12.75">
      <c r="A587" t="s">
        <v>124</v>
      </c>
      <c r="B587" s="57">
        <v>0.45585648148148145</v>
      </c>
      <c r="C587" s="58">
        <v>4269</v>
      </c>
      <c r="D587" s="58">
        <v>6482.2</v>
      </c>
      <c r="E587" s="58">
        <v>120920</v>
      </c>
      <c r="F587" s="58">
        <v>12.284</v>
      </c>
      <c r="G587" s="58">
        <v>44932</v>
      </c>
      <c r="H587" s="58">
        <v>1110.7</v>
      </c>
      <c r="I587" s="58">
        <v>21.598</v>
      </c>
      <c r="J587" s="58">
        <v>0</v>
      </c>
      <c r="K587" s="58">
        <v>17.639</v>
      </c>
      <c r="L587" s="58">
        <v>1.2</v>
      </c>
      <c r="M587" s="58">
        <v>0.017862</v>
      </c>
      <c r="N587">
        <v>0</v>
      </c>
      <c r="O587">
        <v>0</v>
      </c>
      <c r="P587">
        <v>0</v>
      </c>
    </row>
    <row r="588" spans="1:16" ht="12.75">
      <c r="A588" t="s">
        <v>124</v>
      </c>
      <c r="B588" s="57">
        <v>0.4558680555555556</v>
      </c>
      <c r="C588" s="58">
        <v>4269</v>
      </c>
      <c r="D588" s="58">
        <v>6472.3</v>
      </c>
      <c r="E588" s="58">
        <v>121020</v>
      </c>
      <c r="F588" s="58">
        <v>12.281</v>
      </c>
      <c r="G588" s="58">
        <v>44834</v>
      </c>
      <c r="H588" s="58">
        <v>1106.9</v>
      </c>
      <c r="I588" s="58">
        <v>23.118</v>
      </c>
      <c r="J588" s="58">
        <v>0</v>
      </c>
      <c r="K588" s="58">
        <v>17.631</v>
      </c>
      <c r="L588" s="58">
        <v>1.1994</v>
      </c>
      <c r="M588" s="58">
        <v>0.019103</v>
      </c>
      <c r="N588">
        <v>0</v>
      </c>
      <c r="O588">
        <v>0</v>
      </c>
      <c r="P588">
        <v>0</v>
      </c>
    </row>
    <row r="589" spans="1:16" ht="12.75">
      <c r="A589" t="s">
        <v>124</v>
      </c>
      <c r="B589" s="57">
        <v>0.45587962962962963</v>
      </c>
      <c r="C589" s="58">
        <v>4269</v>
      </c>
      <c r="D589" s="58">
        <v>6643.6</v>
      </c>
      <c r="E589" s="58">
        <v>120640</v>
      </c>
      <c r="F589" s="58">
        <v>12.125</v>
      </c>
      <c r="G589" s="58">
        <v>44904</v>
      </c>
      <c r="H589" s="58">
        <v>1078.8</v>
      </c>
      <c r="I589" s="58">
        <v>23.021</v>
      </c>
      <c r="J589" s="58">
        <v>0</v>
      </c>
      <c r="K589" s="58">
        <v>17.636</v>
      </c>
      <c r="L589" s="58">
        <v>1.1997</v>
      </c>
      <c r="M589" s="58">
        <v>0.019082</v>
      </c>
      <c r="N589">
        <v>0</v>
      </c>
      <c r="O589">
        <v>0</v>
      </c>
      <c r="P589">
        <v>0</v>
      </c>
    </row>
    <row r="590" spans="1:16" ht="12.75">
      <c r="A590" t="s">
        <v>124</v>
      </c>
      <c r="B590" s="57">
        <v>0.45589120370370373</v>
      </c>
      <c r="C590" s="58">
        <v>4269</v>
      </c>
      <c r="D590" s="58">
        <v>6639.2</v>
      </c>
      <c r="E590" s="58">
        <v>120440</v>
      </c>
      <c r="F590" s="58">
        <v>12.173</v>
      </c>
      <c r="G590" s="58">
        <v>45149</v>
      </c>
      <c r="H590" s="58">
        <v>1070.7</v>
      </c>
      <c r="I590" s="58">
        <v>22.646</v>
      </c>
      <c r="J590" s="58">
        <v>0</v>
      </c>
      <c r="K590" s="58">
        <v>17.661</v>
      </c>
      <c r="L590" s="58">
        <v>1.2014</v>
      </c>
      <c r="M590" s="58">
        <v>0.018802</v>
      </c>
      <c r="N590">
        <v>0</v>
      </c>
      <c r="O590">
        <v>0</v>
      </c>
      <c r="P590">
        <v>0</v>
      </c>
    </row>
    <row r="591" spans="1:16" ht="12.75">
      <c r="A591" t="s">
        <v>124</v>
      </c>
      <c r="B591" s="57">
        <v>0.45590277777777777</v>
      </c>
      <c r="C591" s="58">
        <v>4269</v>
      </c>
      <c r="D591" s="58">
        <v>6583.5</v>
      </c>
      <c r="E591" s="58">
        <v>120390</v>
      </c>
      <c r="F591" s="58">
        <v>12.342</v>
      </c>
      <c r="G591" s="58">
        <v>45419</v>
      </c>
      <c r="H591" s="58">
        <v>1074.5</v>
      </c>
      <c r="I591" s="58">
        <v>22.124</v>
      </c>
      <c r="J591" s="58">
        <v>0</v>
      </c>
      <c r="K591" s="58">
        <v>17.687</v>
      </c>
      <c r="L591" s="58">
        <v>1.2032</v>
      </c>
      <c r="M591" s="58">
        <v>0.018377</v>
      </c>
      <c r="N591">
        <v>0</v>
      </c>
      <c r="O591">
        <v>0</v>
      </c>
      <c r="P591">
        <v>0</v>
      </c>
    </row>
    <row r="592" spans="1:16" ht="12.75">
      <c r="A592" t="s">
        <v>124</v>
      </c>
      <c r="B592" s="57">
        <v>0.45591435185185186</v>
      </c>
      <c r="C592" s="58">
        <v>4269</v>
      </c>
      <c r="D592" s="58">
        <v>6435.6</v>
      </c>
      <c r="E592" s="58">
        <v>120340</v>
      </c>
      <c r="F592" s="58">
        <v>12.361</v>
      </c>
      <c r="G592" s="58">
        <v>45626</v>
      </c>
      <c r="H592" s="58">
        <v>1086.6</v>
      </c>
      <c r="I592" s="58">
        <v>22.949</v>
      </c>
      <c r="J592" s="58">
        <v>0</v>
      </c>
      <c r="K592" s="58">
        <v>17.714</v>
      </c>
      <c r="L592" s="58">
        <v>1.205</v>
      </c>
      <c r="M592" s="58">
        <v>0.019071</v>
      </c>
      <c r="N592">
        <v>0</v>
      </c>
      <c r="O592">
        <v>0</v>
      </c>
      <c r="P592">
        <v>0</v>
      </c>
    </row>
    <row r="593" spans="1:16" ht="12.75">
      <c r="A593" t="s">
        <v>124</v>
      </c>
      <c r="B593" s="57">
        <v>0.4559259259259259</v>
      </c>
      <c r="C593" s="58">
        <v>4269</v>
      </c>
      <c r="D593" s="58">
        <v>6311.5</v>
      </c>
      <c r="E593" s="58">
        <v>120260</v>
      </c>
      <c r="F593" s="58">
        <v>12.308</v>
      </c>
      <c r="G593" s="58">
        <v>45851</v>
      </c>
      <c r="H593" s="58">
        <v>1124.3</v>
      </c>
      <c r="I593" s="58">
        <v>23.105</v>
      </c>
      <c r="J593" s="58">
        <v>0</v>
      </c>
      <c r="K593" s="58">
        <v>17.737</v>
      </c>
      <c r="L593" s="58">
        <v>1.2066</v>
      </c>
      <c r="M593" s="58">
        <v>0.019212</v>
      </c>
      <c r="N593">
        <v>0</v>
      </c>
      <c r="O593">
        <v>0</v>
      </c>
      <c r="P593">
        <v>0</v>
      </c>
    </row>
    <row r="594" spans="1:16" ht="12.75">
      <c r="A594" t="s">
        <v>124</v>
      </c>
      <c r="B594" s="57">
        <v>0.4559375</v>
      </c>
      <c r="C594" s="58">
        <v>4269</v>
      </c>
      <c r="D594" s="58">
        <v>6312.5</v>
      </c>
      <c r="E594" s="58">
        <v>120300</v>
      </c>
      <c r="F594" s="58">
        <v>12.189</v>
      </c>
      <c r="G594" s="58">
        <v>45951</v>
      </c>
      <c r="H594" s="58">
        <v>1164</v>
      </c>
      <c r="I594" s="58">
        <v>23.377</v>
      </c>
      <c r="J594" s="58">
        <v>0</v>
      </c>
      <c r="K594" s="58">
        <v>17.738</v>
      </c>
      <c r="L594" s="58">
        <v>1.2067</v>
      </c>
      <c r="M594" s="58">
        <v>0.019431</v>
      </c>
      <c r="N594">
        <v>0</v>
      </c>
      <c r="O594">
        <v>0</v>
      </c>
      <c r="P594">
        <v>0</v>
      </c>
    </row>
    <row r="595" spans="1:16" ht="12.75">
      <c r="A595" t="s">
        <v>124</v>
      </c>
      <c r="B595" s="57">
        <v>0.4559490740740741</v>
      </c>
      <c r="C595" s="58">
        <v>4269</v>
      </c>
      <c r="D595" s="58">
        <v>6359.3</v>
      </c>
      <c r="E595" s="58">
        <v>120390</v>
      </c>
      <c r="F595" s="58">
        <v>12.134</v>
      </c>
      <c r="G595" s="58">
        <v>45790</v>
      </c>
      <c r="H595" s="58">
        <v>1111.7</v>
      </c>
      <c r="I595" s="58">
        <v>22.223</v>
      </c>
      <c r="J595" s="58">
        <v>0</v>
      </c>
      <c r="K595" s="58">
        <v>17.728</v>
      </c>
      <c r="L595" s="58">
        <v>1.206</v>
      </c>
      <c r="M595" s="58">
        <v>0.01846</v>
      </c>
      <c r="N595">
        <v>0</v>
      </c>
      <c r="O595">
        <v>0</v>
      </c>
      <c r="P595">
        <v>0</v>
      </c>
    </row>
    <row r="596" spans="1:16" ht="12.75">
      <c r="A596" t="s">
        <v>124</v>
      </c>
      <c r="B596" s="57">
        <v>0.4559606481481482</v>
      </c>
      <c r="C596" s="58">
        <v>4269</v>
      </c>
      <c r="D596" s="58">
        <v>6480</v>
      </c>
      <c r="E596" s="58">
        <v>120430</v>
      </c>
      <c r="F596" s="58">
        <v>12.082</v>
      </c>
      <c r="G596" s="58">
        <v>45718</v>
      </c>
      <c r="H596" s="58">
        <v>1048.8</v>
      </c>
      <c r="I596" s="58">
        <v>21.565</v>
      </c>
      <c r="J596" s="58">
        <v>0</v>
      </c>
      <c r="K596" s="58">
        <v>17.721</v>
      </c>
      <c r="L596" s="58">
        <v>1.2055</v>
      </c>
      <c r="M596" s="58">
        <v>0.017907</v>
      </c>
      <c r="N596">
        <v>0</v>
      </c>
      <c r="O596">
        <v>0</v>
      </c>
      <c r="P596">
        <v>0</v>
      </c>
    </row>
    <row r="597" spans="1:16" ht="12.75">
      <c r="A597" t="s">
        <v>124</v>
      </c>
      <c r="B597" s="57">
        <v>0.4559722222222222</v>
      </c>
      <c r="C597" s="58">
        <v>4269</v>
      </c>
      <c r="D597" s="58">
        <v>6649.7</v>
      </c>
      <c r="E597" s="58">
        <v>120320</v>
      </c>
      <c r="F597" s="58">
        <v>12.023</v>
      </c>
      <c r="G597" s="58">
        <v>45562</v>
      </c>
      <c r="H597" s="58">
        <v>1025.5</v>
      </c>
      <c r="I597" s="58">
        <v>21.396</v>
      </c>
      <c r="J597" s="58">
        <v>0</v>
      </c>
      <c r="K597" s="58">
        <v>17.702</v>
      </c>
      <c r="L597" s="58">
        <v>1.2042</v>
      </c>
      <c r="M597" s="58">
        <v>0.017783</v>
      </c>
      <c r="N597">
        <v>0</v>
      </c>
      <c r="O597">
        <v>0</v>
      </c>
      <c r="P597">
        <v>0</v>
      </c>
    </row>
    <row r="598" spans="1:16" ht="12.75">
      <c r="A598" t="s">
        <v>124</v>
      </c>
      <c r="B598" s="57">
        <v>0.45598379629629626</v>
      </c>
      <c r="C598" s="58">
        <v>4269</v>
      </c>
      <c r="D598" s="58">
        <v>6768.6</v>
      </c>
      <c r="E598" s="58">
        <v>120260</v>
      </c>
      <c r="F598" s="58">
        <v>12.178</v>
      </c>
      <c r="G598" s="58">
        <v>45524</v>
      </c>
      <c r="H598" s="58">
        <v>1025.6</v>
      </c>
      <c r="I598" s="58">
        <v>23.102</v>
      </c>
      <c r="J598" s="58">
        <v>0</v>
      </c>
      <c r="K598" s="58">
        <v>17.691</v>
      </c>
      <c r="L598" s="58">
        <v>1.2035</v>
      </c>
      <c r="M598" s="58">
        <v>0.01921</v>
      </c>
      <c r="N598">
        <v>0</v>
      </c>
      <c r="O598">
        <v>0</v>
      </c>
      <c r="P598">
        <v>0</v>
      </c>
    </row>
    <row r="599" spans="1:16" ht="12.75">
      <c r="A599" t="s">
        <v>124</v>
      </c>
      <c r="B599" s="57">
        <v>0.45599537037037036</v>
      </c>
      <c r="C599" s="58">
        <v>4269</v>
      </c>
      <c r="D599" s="58">
        <v>6513.9</v>
      </c>
      <c r="E599" s="58">
        <v>120330</v>
      </c>
      <c r="F599" s="58">
        <v>12.289</v>
      </c>
      <c r="G599" s="58">
        <v>45590</v>
      </c>
      <c r="H599" s="58">
        <v>1012.7</v>
      </c>
      <c r="I599" s="58">
        <v>23.436</v>
      </c>
      <c r="J599" s="58">
        <v>0</v>
      </c>
      <c r="K599" s="58">
        <v>17.716</v>
      </c>
      <c r="L599" s="58">
        <v>1.2051</v>
      </c>
      <c r="M599" s="58">
        <v>0.019476</v>
      </c>
      <c r="N599">
        <v>0</v>
      </c>
      <c r="O599">
        <v>0</v>
      </c>
      <c r="P599">
        <v>0</v>
      </c>
    </row>
    <row r="600" spans="1:16" ht="12.75">
      <c r="A600" t="s">
        <v>124</v>
      </c>
      <c r="B600" s="57">
        <v>0.4560069444444444</v>
      </c>
      <c r="C600" s="58">
        <v>4269</v>
      </c>
      <c r="D600" s="58">
        <v>6238.6</v>
      </c>
      <c r="E600" s="58">
        <v>120500</v>
      </c>
      <c r="F600" s="58">
        <v>12.369</v>
      </c>
      <c r="G600" s="58">
        <v>45648</v>
      </c>
      <c r="H600" s="58">
        <v>1036.1</v>
      </c>
      <c r="I600" s="58">
        <v>23.503</v>
      </c>
      <c r="J600" s="58">
        <v>0</v>
      </c>
      <c r="K600" s="58">
        <v>17.733</v>
      </c>
      <c r="L600" s="58">
        <v>1.2063</v>
      </c>
      <c r="M600" s="58">
        <v>0.019505</v>
      </c>
      <c r="N600">
        <v>0</v>
      </c>
      <c r="O600">
        <v>0</v>
      </c>
      <c r="P600">
        <v>0</v>
      </c>
    </row>
    <row r="601" spans="1:16" ht="12.75">
      <c r="A601" t="s">
        <v>124</v>
      </c>
      <c r="B601" s="57">
        <v>0.45601851851851855</v>
      </c>
      <c r="C601" s="58">
        <v>4269</v>
      </c>
      <c r="D601" s="58">
        <v>6126.2</v>
      </c>
      <c r="E601" s="58">
        <v>120590</v>
      </c>
      <c r="F601" s="58">
        <v>12.206</v>
      </c>
      <c r="G601" s="58">
        <v>45706</v>
      </c>
      <c r="H601" s="58">
        <v>1111.4</v>
      </c>
      <c r="I601" s="58">
        <v>23.298</v>
      </c>
      <c r="J601" s="58">
        <v>0</v>
      </c>
      <c r="K601" s="58">
        <v>17.733</v>
      </c>
      <c r="L601" s="58">
        <v>1.2064</v>
      </c>
      <c r="M601" s="58">
        <v>0.019319</v>
      </c>
      <c r="N601">
        <v>0</v>
      </c>
      <c r="O601">
        <v>0</v>
      </c>
      <c r="P601">
        <v>0</v>
      </c>
    </row>
    <row r="602" spans="1:16" ht="12.75">
      <c r="A602" t="s">
        <v>124</v>
      </c>
      <c r="B602" s="57">
        <v>0.4560300925925926</v>
      </c>
      <c r="C602" s="58">
        <v>4269</v>
      </c>
      <c r="D602" s="58">
        <v>6098.7</v>
      </c>
      <c r="E602" s="58">
        <v>120680</v>
      </c>
      <c r="F602" s="58">
        <v>11.932</v>
      </c>
      <c r="G602" s="58">
        <v>45696</v>
      </c>
      <c r="H602" s="58">
        <v>1124.2</v>
      </c>
      <c r="I602" s="58">
        <v>22.322</v>
      </c>
      <c r="J602" s="58">
        <v>0</v>
      </c>
      <c r="K602" s="58">
        <v>17.731</v>
      </c>
      <c r="L602" s="58">
        <v>1.2062</v>
      </c>
      <c r="M602" s="58">
        <v>0.018497</v>
      </c>
      <c r="N602">
        <v>0</v>
      </c>
      <c r="O602">
        <v>0</v>
      </c>
      <c r="P602">
        <v>0</v>
      </c>
    </row>
    <row r="603" spans="1:16" ht="12.75">
      <c r="A603" t="s">
        <v>124</v>
      </c>
      <c r="B603" s="57">
        <v>0.4560416666666667</v>
      </c>
      <c r="C603" s="58">
        <v>4269</v>
      </c>
      <c r="D603" s="58">
        <v>6033</v>
      </c>
      <c r="E603" s="58">
        <v>120720</v>
      </c>
      <c r="F603" s="58">
        <v>11.745</v>
      </c>
      <c r="G603" s="58">
        <v>45665</v>
      </c>
      <c r="H603" s="58">
        <v>1133.8</v>
      </c>
      <c r="I603" s="58">
        <v>20.836</v>
      </c>
      <c r="J603" s="58">
        <v>0</v>
      </c>
      <c r="K603" s="58">
        <v>17.731</v>
      </c>
      <c r="L603" s="58">
        <v>1.2062</v>
      </c>
      <c r="M603" s="58">
        <v>0.01726</v>
      </c>
      <c r="N603">
        <v>0</v>
      </c>
      <c r="O603">
        <v>0</v>
      </c>
      <c r="P603">
        <v>0</v>
      </c>
    </row>
    <row r="604" spans="1:16" ht="12.75">
      <c r="A604" t="s">
        <v>124</v>
      </c>
      <c r="B604" s="57">
        <v>0.4560532407407407</v>
      </c>
      <c r="C604" s="58">
        <v>4269</v>
      </c>
      <c r="D604" s="58">
        <v>6252.7</v>
      </c>
      <c r="E604" s="58">
        <v>120600</v>
      </c>
      <c r="F604" s="58">
        <v>11.616</v>
      </c>
      <c r="G604" s="58">
        <v>45659</v>
      </c>
      <c r="H604" s="58">
        <v>1131.3</v>
      </c>
      <c r="I604" s="58">
        <v>21.318</v>
      </c>
      <c r="J604" s="58">
        <v>0</v>
      </c>
      <c r="K604" s="58">
        <v>17.717</v>
      </c>
      <c r="L604" s="58">
        <v>1.2053</v>
      </c>
      <c r="M604" s="58">
        <v>0.017677</v>
      </c>
      <c r="N604">
        <v>0</v>
      </c>
      <c r="O604">
        <v>0</v>
      </c>
      <c r="P604">
        <v>0</v>
      </c>
    </row>
    <row r="605" spans="1:16" ht="12.75">
      <c r="A605" t="s">
        <v>124</v>
      </c>
      <c r="B605" s="57">
        <v>0.4560648148148148</v>
      </c>
      <c r="C605" s="58">
        <v>4269</v>
      </c>
      <c r="D605" s="58">
        <v>6589.2</v>
      </c>
      <c r="E605" s="58">
        <v>120360</v>
      </c>
      <c r="F605" s="58">
        <v>11.665</v>
      </c>
      <c r="G605" s="58">
        <v>45640</v>
      </c>
      <c r="H605" s="58">
        <v>1073.6</v>
      </c>
      <c r="I605" s="58">
        <v>22.083</v>
      </c>
      <c r="J605" s="58">
        <v>0</v>
      </c>
      <c r="K605" s="58">
        <v>17.705</v>
      </c>
      <c r="L605" s="58">
        <v>1.2044</v>
      </c>
      <c r="M605" s="58">
        <v>0.018348</v>
      </c>
      <c r="N605">
        <v>0</v>
      </c>
      <c r="O605">
        <v>0</v>
      </c>
      <c r="P605">
        <v>0</v>
      </c>
    </row>
    <row r="606" spans="1:16" ht="12.75">
      <c r="A606" t="s">
        <v>124</v>
      </c>
      <c r="B606" s="57">
        <v>0.45607638888888885</v>
      </c>
      <c r="C606" s="58">
        <v>4269</v>
      </c>
      <c r="D606" s="58">
        <v>6635.1</v>
      </c>
      <c r="E606" s="58">
        <v>120290</v>
      </c>
      <c r="F606" s="58">
        <v>11.827</v>
      </c>
      <c r="G606" s="58">
        <v>45682</v>
      </c>
      <c r="H606" s="58">
        <v>999.1</v>
      </c>
      <c r="I606" s="58">
        <v>22.177</v>
      </c>
      <c r="J606" s="58">
        <v>0</v>
      </c>
      <c r="K606" s="58">
        <v>17.717</v>
      </c>
      <c r="L606" s="58">
        <v>1.2052</v>
      </c>
      <c r="M606" s="58">
        <v>0.018437</v>
      </c>
      <c r="N606">
        <v>0</v>
      </c>
      <c r="O606">
        <v>0</v>
      </c>
      <c r="P606">
        <v>0</v>
      </c>
    </row>
    <row r="607" spans="1:16" ht="12.75">
      <c r="A607" t="s">
        <v>124</v>
      </c>
      <c r="B607" s="57">
        <v>0.456087962962963</v>
      </c>
      <c r="C607" s="58">
        <v>4269</v>
      </c>
      <c r="D607" s="58">
        <v>6569.3</v>
      </c>
      <c r="E607" s="58">
        <v>120300</v>
      </c>
      <c r="F607" s="58">
        <v>12.054</v>
      </c>
      <c r="G607" s="58">
        <v>45577</v>
      </c>
      <c r="H607" s="58">
        <v>992.24</v>
      </c>
      <c r="I607" s="58">
        <v>21.641</v>
      </c>
      <c r="J607" s="58">
        <v>0</v>
      </c>
      <c r="K607" s="58">
        <v>17.714</v>
      </c>
      <c r="L607" s="58">
        <v>1.205</v>
      </c>
      <c r="M607" s="58">
        <v>0.017989</v>
      </c>
      <c r="N607">
        <v>0</v>
      </c>
      <c r="O607">
        <v>0</v>
      </c>
      <c r="P607">
        <v>0</v>
      </c>
    </row>
    <row r="608" spans="1:16" ht="12.75">
      <c r="A608" t="s">
        <v>124</v>
      </c>
      <c r="B608" s="57">
        <v>0.45609953703703704</v>
      </c>
      <c r="C608" s="58">
        <v>4269</v>
      </c>
      <c r="D608" s="58">
        <v>6403.6</v>
      </c>
      <c r="E608" s="58">
        <v>120400</v>
      </c>
      <c r="F608" s="58">
        <v>12.403</v>
      </c>
      <c r="G608" s="58">
        <v>45596</v>
      </c>
      <c r="H608" s="58">
        <v>997.28</v>
      </c>
      <c r="I608" s="58">
        <v>21.499</v>
      </c>
      <c r="J608" s="58">
        <v>0</v>
      </c>
      <c r="K608" s="58">
        <v>17.725</v>
      </c>
      <c r="L608" s="58">
        <v>1.2058</v>
      </c>
      <c r="M608" s="58">
        <v>0.017856</v>
      </c>
      <c r="N608">
        <v>0</v>
      </c>
      <c r="O608">
        <v>0</v>
      </c>
      <c r="P608">
        <v>0</v>
      </c>
    </row>
    <row r="609" spans="1:16" ht="12.75">
      <c r="A609" t="s">
        <v>124</v>
      </c>
      <c r="B609" s="57">
        <v>0.45611111111111113</v>
      </c>
      <c r="C609" s="58">
        <v>4269</v>
      </c>
      <c r="D609" s="58">
        <v>6119.6</v>
      </c>
      <c r="E609" s="58">
        <v>120670</v>
      </c>
      <c r="F609" s="58">
        <v>12.363</v>
      </c>
      <c r="G609" s="58">
        <v>45547</v>
      </c>
      <c r="H609" s="58">
        <v>993.31</v>
      </c>
      <c r="I609" s="58">
        <v>22.328</v>
      </c>
      <c r="J609" s="58">
        <v>0</v>
      </c>
      <c r="K609" s="58">
        <v>17.736</v>
      </c>
      <c r="L609" s="58">
        <v>1.2065</v>
      </c>
      <c r="M609" s="58">
        <v>0.018504</v>
      </c>
      <c r="N609">
        <v>0</v>
      </c>
      <c r="O609">
        <v>0</v>
      </c>
      <c r="P609">
        <v>0</v>
      </c>
    </row>
    <row r="610" spans="1:16" ht="12.75">
      <c r="A610" t="s">
        <v>124</v>
      </c>
      <c r="B610" s="57">
        <v>0.4561226851851852</v>
      </c>
      <c r="C610" s="58">
        <v>4269</v>
      </c>
      <c r="D610" s="58">
        <v>5855.7</v>
      </c>
      <c r="E610" s="58">
        <v>120950</v>
      </c>
      <c r="F610" s="58">
        <v>12.046</v>
      </c>
      <c r="G610" s="58">
        <v>45496</v>
      </c>
      <c r="H610" s="58">
        <v>990.08</v>
      </c>
      <c r="I610" s="58">
        <v>22.524</v>
      </c>
      <c r="J610" s="58">
        <v>0</v>
      </c>
      <c r="K610" s="58">
        <v>17.745</v>
      </c>
      <c r="L610" s="58">
        <v>1.2072</v>
      </c>
      <c r="M610" s="58">
        <v>0.018622</v>
      </c>
      <c r="N610">
        <v>0</v>
      </c>
      <c r="O610">
        <v>0</v>
      </c>
      <c r="P610">
        <v>0</v>
      </c>
    </row>
    <row r="611" spans="1:16" ht="12.75">
      <c r="A611" t="s">
        <v>124</v>
      </c>
      <c r="B611" s="57">
        <v>0.45613425925925927</v>
      </c>
      <c r="C611" s="58">
        <v>4269</v>
      </c>
      <c r="D611" s="58">
        <v>5873.2</v>
      </c>
      <c r="E611" s="58">
        <v>121080</v>
      </c>
      <c r="F611" s="58">
        <v>11.643</v>
      </c>
      <c r="G611" s="58">
        <v>45362</v>
      </c>
      <c r="H611" s="58">
        <v>1020.6</v>
      </c>
      <c r="I611" s="58">
        <v>23.36</v>
      </c>
      <c r="J611" s="58">
        <v>0</v>
      </c>
      <c r="K611" s="58">
        <v>17.726</v>
      </c>
      <c r="L611" s="58">
        <v>1.2059</v>
      </c>
      <c r="M611" s="58">
        <v>0.019294</v>
      </c>
      <c r="N611">
        <v>0</v>
      </c>
      <c r="O611">
        <v>0</v>
      </c>
      <c r="P611">
        <v>0</v>
      </c>
    </row>
    <row r="612" spans="1:16" ht="12.75">
      <c r="A612" t="s">
        <v>124</v>
      </c>
      <c r="B612" s="57">
        <v>0.4561458333333333</v>
      </c>
      <c r="C612" s="58">
        <v>4269</v>
      </c>
      <c r="D612" s="58">
        <v>5932.4</v>
      </c>
      <c r="E612" s="58">
        <v>121130</v>
      </c>
      <c r="F612" s="58">
        <v>11.352</v>
      </c>
      <c r="G612" s="58">
        <v>45208</v>
      </c>
      <c r="H612" s="58">
        <v>1066.1</v>
      </c>
      <c r="I612" s="58">
        <v>21.338</v>
      </c>
      <c r="J612" s="58">
        <v>0</v>
      </c>
      <c r="K612" s="58">
        <v>17.702</v>
      </c>
      <c r="L612" s="58">
        <v>1.2042</v>
      </c>
      <c r="M612" s="58">
        <v>0.017615</v>
      </c>
      <c r="N612">
        <v>0</v>
      </c>
      <c r="O612">
        <v>0</v>
      </c>
      <c r="P612">
        <v>0</v>
      </c>
    </row>
    <row r="613" spans="1:16" ht="12.75">
      <c r="A613" t="s">
        <v>124</v>
      </c>
      <c r="B613" s="57">
        <v>0.45615740740740746</v>
      </c>
      <c r="C613" s="58">
        <v>4269</v>
      </c>
      <c r="D613" s="58">
        <v>5884.4</v>
      </c>
      <c r="E613" s="58">
        <v>121110</v>
      </c>
      <c r="F613" s="58">
        <v>11.29</v>
      </c>
      <c r="G613" s="58">
        <v>45198</v>
      </c>
      <c r="H613" s="58">
        <v>1111.2</v>
      </c>
      <c r="I613" s="58">
        <v>20.367</v>
      </c>
      <c r="J613" s="58">
        <v>0</v>
      </c>
      <c r="K613" s="58">
        <v>17.699</v>
      </c>
      <c r="L613" s="58">
        <v>1.204</v>
      </c>
      <c r="M613" s="58">
        <v>0.016817</v>
      </c>
      <c r="N613">
        <v>0</v>
      </c>
      <c r="O613">
        <v>0</v>
      </c>
      <c r="P613">
        <v>0</v>
      </c>
    </row>
    <row r="614" spans="1:16" ht="12.75">
      <c r="A614" t="s">
        <v>124</v>
      </c>
      <c r="B614" s="57">
        <v>0.4561689814814815</v>
      </c>
      <c r="C614" s="58">
        <v>4269</v>
      </c>
      <c r="D614" s="58">
        <v>5830.9</v>
      </c>
      <c r="E614" s="58">
        <v>120990</v>
      </c>
      <c r="F614" s="58">
        <v>11.327</v>
      </c>
      <c r="G614" s="58">
        <v>45333</v>
      </c>
      <c r="H614" s="58">
        <v>1093.2</v>
      </c>
      <c r="I614" s="58">
        <v>22.258</v>
      </c>
      <c r="J614" s="58">
        <v>0</v>
      </c>
      <c r="K614" s="58">
        <v>17.719</v>
      </c>
      <c r="L614" s="58">
        <v>1.2054</v>
      </c>
      <c r="M614" s="58">
        <v>0.018396</v>
      </c>
      <c r="N614">
        <v>0</v>
      </c>
      <c r="O614">
        <v>0</v>
      </c>
      <c r="P614">
        <v>0</v>
      </c>
    </row>
    <row r="615" spans="1:16" ht="12.75">
      <c r="A615" t="s">
        <v>124</v>
      </c>
      <c r="B615" s="57">
        <v>0.4561805555555556</v>
      </c>
      <c r="C615" s="58">
        <v>4269</v>
      </c>
      <c r="D615" s="58">
        <v>5953</v>
      </c>
      <c r="E615" s="58">
        <v>120920</v>
      </c>
      <c r="F615" s="58">
        <v>11.369</v>
      </c>
      <c r="G615" s="58">
        <v>45446</v>
      </c>
      <c r="H615" s="58">
        <v>1092.8</v>
      </c>
      <c r="I615" s="58">
        <v>22.725</v>
      </c>
      <c r="J615" s="58">
        <v>0</v>
      </c>
      <c r="K615" s="58">
        <v>17.721</v>
      </c>
      <c r="L615" s="58">
        <v>1.2055</v>
      </c>
      <c r="M615" s="58">
        <v>0.018793</v>
      </c>
      <c r="N615">
        <v>0</v>
      </c>
      <c r="O615">
        <v>0</v>
      </c>
      <c r="P615">
        <v>0</v>
      </c>
    </row>
    <row r="616" spans="1:16" ht="12.75">
      <c r="A616" t="s">
        <v>124</v>
      </c>
      <c r="B616" s="57">
        <v>0.45619212962962963</v>
      </c>
      <c r="C616" s="58">
        <v>4269</v>
      </c>
      <c r="D616" s="58">
        <v>6241.7</v>
      </c>
      <c r="E616" s="58">
        <v>120680</v>
      </c>
      <c r="F616" s="58">
        <v>11.46</v>
      </c>
      <c r="G616" s="58">
        <v>45487</v>
      </c>
      <c r="H616" s="58">
        <v>1137.2</v>
      </c>
      <c r="I616" s="58">
        <v>22.426</v>
      </c>
      <c r="J616" s="58">
        <v>0</v>
      </c>
      <c r="K616" s="58">
        <v>17.702</v>
      </c>
      <c r="L616" s="58">
        <v>1.2042</v>
      </c>
      <c r="M616" s="58">
        <v>0.018583</v>
      </c>
      <c r="N616">
        <v>0</v>
      </c>
      <c r="O616">
        <v>0</v>
      </c>
      <c r="P616">
        <v>0</v>
      </c>
    </row>
    <row r="617" spans="1:16" ht="12.75">
      <c r="A617" t="s">
        <v>124</v>
      </c>
      <c r="B617" s="57">
        <v>0.45620370370370367</v>
      </c>
      <c r="C617" s="58">
        <v>4269</v>
      </c>
      <c r="D617" s="58">
        <v>6308.6</v>
      </c>
      <c r="E617" s="58">
        <v>120510</v>
      </c>
      <c r="F617" s="58">
        <v>11.655</v>
      </c>
      <c r="G617" s="58">
        <v>45566</v>
      </c>
      <c r="H617" s="58">
        <v>1175.6</v>
      </c>
      <c r="I617" s="58">
        <v>23.748</v>
      </c>
      <c r="J617" s="58">
        <v>0</v>
      </c>
      <c r="K617" s="58">
        <v>17.702</v>
      </c>
      <c r="L617" s="58">
        <v>1.2042</v>
      </c>
      <c r="M617" s="58">
        <v>0.019707</v>
      </c>
      <c r="N617">
        <v>0</v>
      </c>
      <c r="O617">
        <v>0</v>
      </c>
      <c r="P617">
        <v>0</v>
      </c>
    </row>
    <row r="618" spans="1:16" ht="12.75">
      <c r="A618" t="s">
        <v>124</v>
      </c>
      <c r="B618" s="57">
        <v>0.45621527777777776</v>
      </c>
      <c r="C618" s="58">
        <v>4269</v>
      </c>
      <c r="D618" s="58">
        <v>6259.4</v>
      </c>
      <c r="E618" s="58">
        <v>120460</v>
      </c>
      <c r="F618" s="58">
        <v>11.738</v>
      </c>
      <c r="G618" s="58">
        <v>45665</v>
      </c>
      <c r="H618" s="58">
        <v>1192.2</v>
      </c>
      <c r="I618" s="58">
        <v>21.72</v>
      </c>
      <c r="J618" s="58">
        <v>0</v>
      </c>
      <c r="K618" s="58">
        <v>17.712</v>
      </c>
      <c r="L618" s="58">
        <v>1.2049</v>
      </c>
      <c r="M618" s="58">
        <v>0.01803</v>
      </c>
      <c r="N618">
        <v>0</v>
      </c>
      <c r="O618">
        <v>0</v>
      </c>
      <c r="P618">
        <v>0</v>
      </c>
    </row>
    <row r="619" spans="1:16" ht="12.75">
      <c r="A619" t="s">
        <v>124</v>
      </c>
      <c r="B619" s="57">
        <v>0.4562268518518518</v>
      </c>
      <c r="C619" s="58">
        <v>4269</v>
      </c>
      <c r="D619" s="58">
        <v>6278.4</v>
      </c>
      <c r="E619" s="58">
        <v>120290</v>
      </c>
      <c r="F619" s="58">
        <v>11.712</v>
      </c>
      <c r="G619" s="58">
        <v>45870</v>
      </c>
      <c r="H619" s="58">
        <v>1194</v>
      </c>
      <c r="I619" s="58">
        <v>20.632</v>
      </c>
      <c r="J619" s="58">
        <v>0</v>
      </c>
      <c r="K619" s="58">
        <v>17.731</v>
      </c>
      <c r="L619" s="58">
        <v>1.2062</v>
      </c>
      <c r="M619" s="58">
        <v>0.017153</v>
      </c>
      <c r="N619">
        <v>0</v>
      </c>
      <c r="O619">
        <v>0</v>
      </c>
      <c r="P619">
        <v>0</v>
      </c>
    </row>
    <row r="620" spans="1:16" ht="12.75">
      <c r="A620" t="s">
        <v>124</v>
      </c>
      <c r="B620" s="57">
        <v>0.45623842592592595</v>
      </c>
      <c r="C620" s="58">
        <v>4269</v>
      </c>
      <c r="D620" s="58">
        <v>6394.4</v>
      </c>
      <c r="E620" s="58">
        <v>120120</v>
      </c>
      <c r="F620" s="58">
        <v>11.557</v>
      </c>
      <c r="G620" s="58">
        <v>46070</v>
      </c>
      <c r="H620" s="58">
        <v>1229.4</v>
      </c>
      <c r="I620" s="58">
        <v>21.889</v>
      </c>
      <c r="J620" s="58">
        <v>0</v>
      </c>
      <c r="K620" s="58">
        <v>17.737</v>
      </c>
      <c r="L620" s="58">
        <v>1.2066</v>
      </c>
      <c r="M620" s="58">
        <v>0.018222</v>
      </c>
      <c r="N620">
        <v>0</v>
      </c>
      <c r="O620">
        <v>0</v>
      </c>
      <c r="P620">
        <v>0</v>
      </c>
    </row>
    <row r="621" spans="1:16" ht="12.75">
      <c r="A621" t="s">
        <v>124</v>
      </c>
      <c r="B621" s="57">
        <v>0.45625</v>
      </c>
      <c r="C621" s="58">
        <v>4269</v>
      </c>
      <c r="D621" s="58">
        <v>6556.6</v>
      </c>
      <c r="E621" s="58">
        <v>119960</v>
      </c>
      <c r="F621" s="58">
        <v>11.51</v>
      </c>
      <c r="G621" s="58">
        <v>46165</v>
      </c>
      <c r="H621" s="58">
        <v>1265</v>
      </c>
      <c r="I621" s="58">
        <v>20.277</v>
      </c>
      <c r="J621" s="58">
        <v>0</v>
      </c>
      <c r="K621" s="58">
        <v>17.731</v>
      </c>
      <c r="L621" s="58">
        <v>1.2062</v>
      </c>
      <c r="M621" s="58">
        <v>0.016903</v>
      </c>
      <c r="N621">
        <v>0</v>
      </c>
      <c r="O621">
        <v>0</v>
      </c>
      <c r="P621">
        <v>0</v>
      </c>
    </row>
    <row r="622" spans="1:16" ht="12.75">
      <c r="A622" t="s">
        <v>124</v>
      </c>
      <c r="B622" s="57">
        <v>0.4562615740740741</v>
      </c>
      <c r="C622" s="58">
        <v>4269</v>
      </c>
      <c r="D622" s="58">
        <v>6682.2</v>
      </c>
      <c r="E622" s="58">
        <v>119930</v>
      </c>
      <c r="F622" s="58">
        <v>11.725</v>
      </c>
      <c r="G622" s="58">
        <v>46201</v>
      </c>
      <c r="H622" s="58">
        <v>1255.9</v>
      </c>
      <c r="I622" s="58">
        <v>22.265</v>
      </c>
      <c r="J622" s="58">
        <v>0</v>
      </c>
      <c r="K622" s="58">
        <v>17.727</v>
      </c>
      <c r="L622" s="58">
        <v>1.2059</v>
      </c>
      <c r="M622" s="58">
        <v>0.018564</v>
      </c>
      <c r="N622">
        <v>0</v>
      </c>
      <c r="O622">
        <v>0</v>
      </c>
      <c r="P622">
        <v>0</v>
      </c>
    </row>
    <row r="623" spans="1:16" ht="12.75">
      <c r="A623" t="s">
        <v>124</v>
      </c>
      <c r="B623" s="57">
        <v>0.4562731481481481</v>
      </c>
      <c r="C623" s="58">
        <v>4269</v>
      </c>
      <c r="D623" s="58">
        <v>6796.1</v>
      </c>
      <c r="E623" s="58">
        <v>119850</v>
      </c>
      <c r="F623" s="58">
        <v>11.991</v>
      </c>
      <c r="G623" s="58">
        <v>46149</v>
      </c>
      <c r="H623" s="58">
        <v>1169</v>
      </c>
      <c r="I623" s="58">
        <v>22.096</v>
      </c>
      <c r="J623" s="58">
        <v>0</v>
      </c>
      <c r="K623" s="58">
        <v>17.728</v>
      </c>
      <c r="L623" s="58">
        <v>1.206</v>
      </c>
      <c r="M623" s="58">
        <v>0.018437</v>
      </c>
      <c r="N623">
        <v>0</v>
      </c>
      <c r="O623">
        <v>0</v>
      </c>
      <c r="P623">
        <v>0</v>
      </c>
    </row>
    <row r="624" spans="1:16" ht="12.75">
      <c r="A624" t="s">
        <v>124</v>
      </c>
      <c r="B624" s="57">
        <v>0.4562847222222222</v>
      </c>
      <c r="C624" s="58">
        <v>4269</v>
      </c>
      <c r="D624" s="58">
        <v>6980.9</v>
      </c>
      <c r="E624" s="58">
        <v>119650</v>
      </c>
      <c r="F624" s="58">
        <v>12.166</v>
      </c>
      <c r="G624" s="58">
        <v>46144</v>
      </c>
      <c r="H624" s="58">
        <v>1107.3</v>
      </c>
      <c r="I624" s="58">
        <v>22.603</v>
      </c>
      <c r="J624" s="58">
        <v>0</v>
      </c>
      <c r="K624" s="58">
        <v>17.727</v>
      </c>
      <c r="L624" s="58">
        <v>1.2059</v>
      </c>
      <c r="M624" s="58">
        <v>0.01889</v>
      </c>
      <c r="N624">
        <v>0</v>
      </c>
      <c r="O624">
        <v>0</v>
      </c>
      <c r="P624">
        <v>0</v>
      </c>
    </row>
    <row r="625" spans="1:16" ht="12.75">
      <c r="A625" t="s">
        <v>124</v>
      </c>
      <c r="B625" s="57">
        <v>0.45629629629629626</v>
      </c>
      <c r="C625" s="58">
        <v>4269</v>
      </c>
      <c r="D625" s="58">
        <v>7148.6</v>
      </c>
      <c r="E625" s="58">
        <v>119590</v>
      </c>
      <c r="F625" s="58">
        <v>12.425</v>
      </c>
      <c r="G625" s="58">
        <v>46157</v>
      </c>
      <c r="H625" s="58">
        <v>1124.7</v>
      </c>
      <c r="I625" s="58">
        <v>24.285</v>
      </c>
      <c r="J625" s="58">
        <v>0</v>
      </c>
      <c r="K625" s="58">
        <v>17.715</v>
      </c>
      <c r="L625" s="58">
        <v>1.2051</v>
      </c>
      <c r="M625" s="58">
        <v>0.020306</v>
      </c>
      <c r="N625">
        <v>0</v>
      </c>
      <c r="O625">
        <v>0</v>
      </c>
      <c r="P625">
        <v>0</v>
      </c>
    </row>
    <row r="626" spans="1:16" ht="12.75">
      <c r="A626" t="s">
        <v>124</v>
      </c>
      <c r="B626" s="57">
        <v>0.4563078703703704</v>
      </c>
      <c r="C626" s="58">
        <v>4269</v>
      </c>
      <c r="D626" s="58">
        <v>6984.4</v>
      </c>
      <c r="E626" s="58">
        <v>119710</v>
      </c>
      <c r="F626" s="58">
        <v>12.628</v>
      </c>
      <c r="G626" s="58">
        <v>46170</v>
      </c>
      <c r="H626" s="58">
        <v>1128</v>
      </c>
      <c r="I626" s="58">
        <v>22.397</v>
      </c>
      <c r="J626" s="58">
        <v>0</v>
      </c>
      <c r="K626" s="58">
        <v>17.725</v>
      </c>
      <c r="L626" s="58">
        <v>1.2058</v>
      </c>
      <c r="M626" s="58">
        <v>0.01871</v>
      </c>
      <c r="N626">
        <v>0</v>
      </c>
      <c r="O626">
        <v>0</v>
      </c>
      <c r="P626">
        <v>0</v>
      </c>
    </row>
    <row r="627" spans="1:16" ht="12.75">
      <c r="A627" t="s">
        <v>124</v>
      </c>
      <c r="B627" s="57">
        <v>0.45631944444444444</v>
      </c>
      <c r="C627" s="58">
        <v>4269</v>
      </c>
      <c r="D627" s="58">
        <v>6613.9</v>
      </c>
      <c r="E627" s="58">
        <v>119950</v>
      </c>
      <c r="F627" s="58">
        <v>12.633</v>
      </c>
      <c r="G627" s="58">
        <v>46095</v>
      </c>
      <c r="H627" s="58">
        <v>1122.6</v>
      </c>
      <c r="I627" s="58">
        <v>21.531</v>
      </c>
      <c r="J627" s="58">
        <v>0</v>
      </c>
      <c r="K627" s="58">
        <v>17.742</v>
      </c>
      <c r="L627" s="58">
        <v>1.2069</v>
      </c>
      <c r="M627" s="58">
        <v>0.01795</v>
      </c>
      <c r="N627">
        <v>0</v>
      </c>
      <c r="O627">
        <v>0</v>
      </c>
      <c r="P627">
        <v>0</v>
      </c>
    </row>
    <row r="628" spans="1:16" ht="12.75">
      <c r="A628" t="s">
        <v>124</v>
      </c>
      <c r="B628" s="57">
        <v>0.45633101851851854</v>
      </c>
      <c r="C628" s="58">
        <v>4269</v>
      </c>
      <c r="D628" s="58">
        <v>6424.6</v>
      </c>
      <c r="E628" s="58">
        <v>120200</v>
      </c>
      <c r="F628" s="58">
        <v>12.328</v>
      </c>
      <c r="G628" s="58">
        <v>46052</v>
      </c>
      <c r="H628" s="58">
        <v>1119.6</v>
      </c>
      <c r="I628" s="58">
        <v>22.384</v>
      </c>
      <c r="J628" s="58">
        <v>0</v>
      </c>
      <c r="K628" s="58">
        <v>17.747</v>
      </c>
      <c r="L628" s="58">
        <v>1.2073</v>
      </c>
      <c r="M628" s="58">
        <v>0.018622</v>
      </c>
      <c r="N628">
        <v>0</v>
      </c>
      <c r="O628">
        <v>0</v>
      </c>
      <c r="P628">
        <v>0</v>
      </c>
    </row>
    <row r="629" spans="1:16" ht="12.75">
      <c r="A629" t="s">
        <v>124</v>
      </c>
      <c r="B629" s="57">
        <v>0.4563425925925926</v>
      </c>
      <c r="C629" s="58">
        <v>4269</v>
      </c>
      <c r="D629" s="58">
        <v>6361.5</v>
      </c>
      <c r="E629" s="58">
        <v>120400</v>
      </c>
      <c r="F629" s="58">
        <v>11.876</v>
      </c>
      <c r="G629" s="58">
        <v>45939</v>
      </c>
      <c r="H629" s="58">
        <v>1087.7</v>
      </c>
      <c r="I629" s="58">
        <v>21.571</v>
      </c>
      <c r="J629" s="58">
        <v>0</v>
      </c>
      <c r="K629" s="58">
        <v>17.742</v>
      </c>
      <c r="L629" s="58">
        <v>1.2069</v>
      </c>
      <c r="M629" s="58">
        <v>0.017916</v>
      </c>
      <c r="N629">
        <v>0</v>
      </c>
      <c r="O629">
        <v>0</v>
      </c>
      <c r="P629">
        <v>0</v>
      </c>
    </row>
    <row r="630" spans="1:16" ht="12.75">
      <c r="A630" t="s">
        <v>124</v>
      </c>
      <c r="B630" s="57">
        <v>0.45635416666666667</v>
      </c>
      <c r="C630" s="58">
        <v>4269</v>
      </c>
      <c r="D630" s="58">
        <v>6187.7</v>
      </c>
      <c r="E630" s="58">
        <v>120550</v>
      </c>
      <c r="F630" s="58">
        <v>11.558</v>
      </c>
      <c r="G630" s="58">
        <v>45755</v>
      </c>
      <c r="H630" s="58">
        <v>1048</v>
      </c>
      <c r="I630" s="58">
        <v>21.923</v>
      </c>
      <c r="J630" s="58">
        <v>0</v>
      </c>
      <c r="K630" s="58">
        <v>17.743</v>
      </c>
      <c r="L630" s="58">
        <v>1.207</v>
      </c>
      <c r="M630" s="58">
        <v>0.018186</v>
      </c>
      <c r="N630">
        <v>0</v>
      </c>
      <c r="O630">
        <v>0</v>
      </c>
      <c r="P630">
        <v>0</v>
      </c>
    </row>
    <row r="631" spans="1:16" ht="12.75">
      <c r="A631" t="s">
        <v>124</v>
      </c>
      <c r="B631" s="57">
        <v>0.4563657407407407</v>
      </c>
      <c r="C631" s="58">
        <v>4269</v>
      </c>
      <c r="D631" s="58">
        <v>6192.1</v>
      </c>
      <c r="E631" s="58">
        <v>120600</v>
      </c>
      <c r="F631" s="58">
        <v>11.362</v>
      </c>
      <c r="G631" s="58">
        <v>45693</v>
      </c>
      <c r="H631" s="58">
        <v>1012.6</v>
      </c>
      <c r="I631" s="58">
        <v>23.965</v>
      </c>
      <c r="J631" s="58">
        <v>0</v>
      </c>
      <c r="K631" s="58">
        <v>17.741</v>
      </c>
      <c r="L631" s="58">
        <v>1.2069</v>
      </c>
      <c r="M631" s="58">
        <v>0.019871</v>
      </c>
      <c r="N631">
        <v>0</v>
      </c>
      <c r="O631">
        <v>0</v>
      </c>
      <c r="P631">
        <v>0</v>
      </c>
    </row>
    <row r="632" spans="1:16" ht="12.75">
      <c r="A632" t="s">
        <v>124</v>
      </c>
      <c r="B632" s="57">
        <v>0.45637731481481486</v>
      </c>
      <c r="C632" s="58">
        <v>4269</v>
      </c>
      <c r="D632" s="58">
        <v>6279.9</v>
      </c>
      <c r="E632" s="58">
        <v>120650</v>
      </c>
      <c r="F632" s="58">
        <v>11.217</v>
      </c>
      <c r="G632" s="58">
        <v>45595</v>
      </c>
      <c r="H632" s="58">
        <v>964.17</v>
      </c>
      <c r="I632" s="58">
        <v>23.237</v>
      </c>
      <c r="J632" s="58">
        <v>0</v>
      </c>
      <c r="K632" s="58">
        <v>17.732</v>
      </c>
      <c r="L632" s="58">
        <v>1.2063</v>
      </c>
      <c r="M632" s="58">
        <v>0.019259</v>
      </c>
      <c r="N632">
        <v>0</v>
      </c>
      <c r="O632">
        <v>0</v>
      </c>
      <c r="P632">
        <v>0</v>
      </c>
    </row>
    <row r="633" spans="1:16" ht="12.75">
      <c r="A633" t="s">
        <v>124</v>
      </c>
      <c r="B633" s="57">
        <v>0.4563888888888889</v>
      </c>
      <c r="C633" s="58">
        <v>4269</v>
      </c>
      <c r="D633" s="58">
        <v>6216.8</v>
      </c>
      <c r="E633" s="58">
        <v>120840</v>
      </c>
      <c r="F633" s="58">
        <v>11.042</v>
      </c>
      <c r="G633" s="58">
        <v>45415</v>
      </c>
      <c r="H633" s="58">
        <v>928.48</v>
      </c>
      <c r="I633" s="58">
        <v>22.906</v>
      </c>
      <c r="J633" s="58">
        <v>0</v>
      </c>
      <c r="K633" s="58">
        <v>17.723</v>
      </c>
      <c r="L633" s="58">
        <v>1.2057</v>
      </c>
      <c r="M633" s="58">
        <v>0.018956</v>
      </c>
      <c r="N633">
        <v>0</v>
      </c>
      <c r="O633">
        <v>0</v>
      </c>
      <c r="P633">
        <v>0</v>
      </c>
    </row>
    <row r="634" spans="1:16" ht="12.75">
      <c r="A634" t="s">
        <v>124</v>
      </c>
      <c r="B634" s="57">
        <v>0.456400462962963</v>
      </c>
      <c r="C634" s="58">
        <v>4269</v>
      </c>
      <c r="D634" s="58">
        <v>6061.6</v>
      </c>
      <c r="E634" s="58">
        <v>121040</v>
      </c>
      <c r="F634" s="58">
        <v>10.884</v>
      </c>
      <c r="G634" s="58">
        <v>45205</v>
      </c>
      <c r="H634" s="58">
        <v>1005.6</v>
      </c>
      <c r="I634" s="58">
        <v>22.732</v>
      </c>
      <c r="J634" s="58">
        <v>0</v>
      </c>
      <c r="K634" s="58">
        <v>17.703</v>
      </c>
      <c r="L634" s="58">
        <v>1.2043</v>
      </c>
      <c r="M634" s="58">
        <v>0.018781</v>
      </c>
      <c r="N634">
        <v>0</v>
      </c>
      <c r="O634">
        <v>0</v>
      </c>
      <c r="P634">
        <v>0</v>
      </c>
    </row>
    <row r="635" spans="1:16" ht="12.75">
      <c r="A635" t="s">
        <v>124</v>
      </c>
      <c r="B635" s="57">
        <v>0.45641203703703703</v>
      </c>
      <c r="C635" s="58">
        <v>4269</v>
      </c>
      <c r="D635" s="58">
        <v>5913.9</v>
      </c>
      <c r="E635" s="58">
        <v>121210</v>
      </c>
      <c r="F635" s="58">
        <v>10.862</v>
      </c>
      <c r="G635" s="58">
        <v>45129</v>
      </c>
      <c r="H635" s="58">
        <v>1043.1</v>
      </c>
      <c r="I635" s="58">
        <v>23.268</v>
      </c>
      <c r="J635" s="58">
        <v>0</v>
      </c>
      <c r="K635" s="58">
        <v>17.699</v>
      </c>
      <c r="L635" s="58">
        <v>1.204</v>
      </c>
      <c r="M635" s="58">
        <v>0.019197</v>
      </c>
      <c r="N635">
        <v>0</v>
      </c>
      <c r="O635">
        <v>0</v>
      </c>
      <c r="P635">
        <v>0</v>
      </c>
    </row>
    <row r="636" spans="1:16" ht="12.75">
      <c r="A636" t="s">
        <v>124</v>
      </c>
      <c r="B636" s="57">
        <v>0.4564236111111111</v>
      </c>
      <c r="C636" s="58">
        <v>4269</v>
      </c>
      <c r="D636" s="58">
        <v>5671.8</v>
      </c>
      <c r="E636" s="58">
        <v>121420</v>
      </c>
      <c r="F636" s="58">
        <v>10.865</v>
      </c>
      <c r="G636" s="58">
        <v>45121</v>
      </c>
      <c r="H636" s="58">
        <v>1030.5</v>
      </c>
      <c r="I636" s="58">
        <v>21.498</v>
      </c>
      <c r="J636" s="58">
        <v>0</v>
      </c>
      <c r="K636" s="58">
        <v>17.713</v>
      </c>
      <c r="L636" s="58">
        <v>1.205</v>
      </c>
      <c r="M636" s="58">
        <v>0.017705</v>
      </c>
      <c r="N636">
        <v>0</v>
      </c>
      <c r="O636">
        <v>0</v>
      </c>
      <c r="P636">
        <v>0</v>
      </c>
    </row>
    <row r="637" spans="1:16" ht="12.75">
      <c r="A637" t="s">
        <v>124</v>
      </c>
      <c r="B637" s="57">
        <v>0.45643518518518517</v>
      </c>
      <c r="C637" s="58">
        <v>4269</v>
      </c>
      <c r="D637" s="58">
        <v>5645.5</v>
      </c>
      <c r="E637" s="58">
        <v>121370</v>
      </c>
      <c r="F637" s="58">
        <v>10.694</v>
      </c>
      <c r="G637" s="58">
        <v>45150</v>
      </c>
      <c r="H637" s="58">
        <v>1064</v>
      </c>
      <c r="I637" s="58">
        <v>21.141</v>
      </c>
      <c r="J637" s="58">
        <v>0</v>
      </c>
      <c r="K637" s="58">
        <v>17.714</v>
      </c>
      <c r="L637" s="58">
        <v>1.205</v>
      </c>
      <c r="M637" s="58">
        <v>0.017419</v>
      </c>
      <c r="N637">
        <v>0</v>
      </c>
      <c r="O637">
        <v>0</v>
      </c>
      <c r="P637">
        <v>0</v>
      </c>
    </row>
    <row r="638" spans="1:16" ht="12.75">
      <c r="A638" t="s">
        <v>124</v>
      </c>
      <c r="B638" s="57">
        <v>0.4564467592592592</v>
      </c>
      <c r="C638" s="58">
        <v>4269</v>
      </c>
      <c r="D638" s="58">
        <v>5909.4</v>
      </c>
      <c r="E638" s="58">
        <v>121040</v>
      </c>
      <c r="F638" s="58">
        <v>10.362</v>
      </c>
      <c r="G638" s="58">
        <v>45288</v>
      </c>
      <c r="H638" s="58">
        <v>1075.1</v>
      </c>
      <c r="I638" s="58">
        <v>22.736</v>
      </c>
      <c r="J638" s="58">
        <v>0</v>
      </c>
      <c r="K638" s="58">
        <v>17.711</v>
      </c>
      <c r="L638" s="58">
        <v>1.2049</v>
      </c>
      <c r="M638" s="58">
        <v>0.018784</v>
      </c>
      <c r="N638">
        <v>0</v>
      </c>
      <c r="O638">
        <v>0</v>
      </c>
      <c r="P638">
        <v>0</v>
      </c>
    </row>
    <row r="639" spans="1:16" ht="12.75">
      <c r="A639" t="s">
        <v>124</v>
      </c>
      <c r="B639" s="57">
        <v>0.45645833333333335</v>
      </c>
      <c r="C639" s="58">
        <v>4269</v>
      </c>
      <c r="D639" s="58">
        <v>5993.8</v>
      </c>
      <c r="E639" s="58">
        <v>120890</v>
      </c>
      <c r="F639" s="58">
        <v>10.417</v>
      </c>
      <c r="G639" s="58">
        <v>45415</v>
      </c>
      <c r="H639" s="58">
        <v>1073.6</v>
      </c>
      <c r="I639" s="58">
        <v>22.807</v>
      </c>
      <c r="J639" s="58">
        <v>0</v>
      </c>
      <c r="K639" s="58">
        <v>17.719</v>
      </c>
      <c r="L639" s="58">
        <v>1.2053</v>
      </c>
      <c r="M639" s="58">
        <v>0.018866</v>
      </c>
      <c r="N639">
        <v>0</v>
      </c>
      <c r="O639">
        <v>0</v>
      </c>
      <c r="P639">
        <v>0</v>
      </c>
    </row>
    <row r="640" spans="1:16" ht="12.75">
      <c r="A640" t="s">
        <v>124</v>
      </c>
      <c r="B640" s="57">
        <v>0.4564699074074074</v>
      </c>
      <c r="C640" s="58">
        <v>4269</v>
      </c>
      <c r="D640" s="58">
        <v>6030.2</v>
      </c>
      <c r="E640" s="58">
        <v>120720</v>
      </c>
      <c r="F640" s="58">
        <v>10.57</v>
      </c>
      <c r="G640" s="58">
        <v>45665</v>
      </c>
      <c r="H640" s="58">
        <v>1075.4</v>
      </c>
      <c r="I640" s="58">
        <v>22.905</v>
      </c>
      <c r="J640" s="58">
        <v>0</v>
      </c>
      <c r="K640" s="58">
        <v>17.739</v>
      </c>
      <c r="L640" s="58">
        <v>1.2068</v>
      </c>
      <c r="M640" s="58">
        <v>0.018973</v>
      </c>
      <c r="N640">
        <v>0</v>
      </c>
      <c r="O640">
        <v>0</v>
      </c>
      <c r="P640">
        <v>0</v>
      </c>
    </row>
    <row r="641" spans="1:16" ht="12.75">
      <c r="A641" t="s">
        <v>124</v>
      </c>
      <c r="B641" s="57">
        <v>0.4564814814814815</v>
      </c>
      <c r="C641" s="58">
        <v>4269</v>
      </c>
      <c r="D641" s="58">
        <v>6204.4</v>
      </c>
      <c r="E641" s="58">
        <v>120490</v>
      </c>
      <c r="F641" s="58">
        <v>10.623</v>
      </c>
      <c r="G641" s="58">
        <v>45899</v>
      </c>
      <c r="H641" s="58">
        <v>1077.1</v>
      </c>
      <c r="I641" s="58">
        <v>22.425</v>
      </c>
      <c r="J641" s="58">
        <v>0</v>
      </c>
      <c r="K641" s="58">
        <v>17.75</v>
      </c>
      <c r="L641" s="58">
        <v>1.2075</v>
      </c>
      <c r="M641" s="58">
        <v>0.018612</v>
      </c>
      <c r="N641">
        <v>0</v>
      </c>
      <c r="O641">
        <v>0</v>
      </c>
      <c r="P641">
        <v>0</v>
      </c>
    </row>
    <row r="642" spans="1:16" ht="12.75">
      <c r="A642" t="s">
        <v>124</v>
      </c>
      <c r="B642" s="57">
        <v>0.4564930555555555</v>
      </c>
      <c r="C642" s="58">
        <v>4269</v>
      </c>
      <c r="D642" s="58">
        <v>6244.9</v>
      </c>
      <c r="E642" s="58">
        <v>120420</v>
      </c>
      <c r="F642" s="58">
        <v>10.792</v>
      </c>
      <c r="G642" s="58">
        <v>45937</v>
      </c>
      <c r="H642" s="58">
        <v>1143.6</v>
      </c>
      <c r="I642" s="58">
        <v>22.553</v>
      </c>
      <c r="J642" s="58">
        <v>0</v>
      </c>
      <c r="K642" s="58">
        <v>17.742</v>
      </c>
      <c r="L642" s="58">
        <v>1.207</v>
      </c>
      <c r="M642" s="58">
        <v>0.018729</v>
      </c>
      <c r="N642">
        <v>0</v>
      </c>
      <c r="O642">
        <v>0</v>
      </c>
      <c r="P642">
        <v>0</v>
      </c>
    </row>
    <row r="643" spans="1:16" ht="12.75">
      <c r="A643" t="s">
        <v>124</v>
      </c>
      <c r="B643" s="57">
        <v>0.4565046296296296</v>
      </c>
      <c r="C643" s="58">
        <v>4269</v>
      </c>
      <c r="D643" s="58">
        <v>6200</v>
      </c>
      <c r="E643" s="58">
        <v>120500</v>
      </c>
      <c r="F643" s="58">
        <v>10.933</v>
      </c>
      <c r="G643" s="58">
        <v>45877</v>
      </c>
      <c r="H643" s="58">
        <v>1190.2</v>
      </c>
      <c r="I643" s="58">
        <v>22.207</v>
      </c>
      <c r="J643" s="58">
        <v>0</v>
      </c>
      <c r="K643" s="58">
        <v>17.733</v>
      </c>
      <c r="L643" s="58">
        <v>1.2063</v>
      </c>
      <c r="M643" s="58">
        <v>0.018429</v>
      </c>
      <c r="N643">
        <v>0</v>
      </c>
      <c r="O643">
        <v>0</v>
      </c>
      <c r="P643">
        <v>0</v>
      </c>
    </row>
    <row r="644" spans="1:16" ht="12.75">
      <c r="A644" t="s">
        <v>124</v>
      </c>
      <c r="B644" s="57">
        <v>0.45651620370370366</v>
      </c>
      <c r="C644" s="58">
        <v>4269</v>
      </c>
      <c r="D644" s="58">
        <v>6120.8</v>
      </c>
      <c r="E644" s="58">
        <v>120540</v>
      </c>
      <c r="F644" s="58">
        <v>10.837</v>
      </c>
      <c r="G644" s="58">
        <v>45821</v>
      </c>
      <c r="H644" s="58">
        <v>1176.7</v>
      </c>
      <c r="I644" s="58">
        <v>22.783</v>
      </c>
      <c r="J644" s="58">
        <v>0</v>
      </c>
      <c r="K644" s="58">
        <v>17.735</v>
      </c>
      <c r="L644" s="58">
        <v>1.2065</v>
      </c>
      <c r="M644" s="58">
        <v>0.018901</v>
      </c>
      <c r="N644">
        <v>0</v>
      </c>
      <c r="O644">
        <v>0</v>
      </c>
      <c r="P644">
        <v>0</v>
      </c>
    </row>
    <row r="645" spans="1:16" ht="12.75">
      <c r="A645" t="s">
        <v>124</v>
      </c>
      <c r="B645" s="57">
        <v>0.4565277777777778</v>
      </c>
      <c r="C645" s="58">
        <v>4269</v>
      </c>
      <c r="D645" s="58">
        <v>6216</v>
      </c>
      <c r="E645" s="58">
        <v>120370</v>
      </c>
      <c r="F645" s="58">
        <v>10.794</v>
      </c>
      <c r="G645" s="58">
        <v>45914</v>
      </c>
      <c r="H645" s="58">
        <v>1168.9</v>
      </c>
      <c r="I645" s="58">
        <v>22.9</v>
      </c>
      <c r="J645" s="58">
        <v>0</v>
      </c>
      <c r="K645" s="58">
        <v>17.741</v>
      </c>
      <c r="L645" s="58">
        <v>1.2068</v>
      </c>
      <c r="M645" s="58">
        <v>0.019025</v>
      </c>
      <c r="N645">
        <v>0</v>
      </c>
      <c r="O645">
        <v>0</v>
      </c>
      <c r="P645">
        <v>0</v>
      </c>
    </row>
    <row r="646" spans="1:16" ht="12.75">
      <c r="A646" t="s">
        <v>124</v>
      </c>
      <c r="B646" s="57">
        <v>0.45653935185185185</v>
      </c>
      <c r="C646" s="58">
        <v>4269</v>
      </c>
      <c r="D646" s="58">
        <v>6429.4</v>
      </c>
      <c r="E646" s="58">
        <v>120140</v>
      </c>
      <c r="F646" s="58">
        <v>10.749</v>
      </c>
      <c r="G646" s="58">
        <v>46059</v>
      </c>
      <c r="H646" s="58">
        <v>1177.6</v>
      </c>
      <c r="I646" s="58">
        <v>21.771</v>
      </c>
      <c r="J646" s="58">
        <v>0</v>
      </c>
      <c r="K646" s="58">
        <v>17.74</v>
      </c>
      <c r="L646" s="58">
        <v>1.2068</v>
      </c>
      <c r="M646" s="58">
        <v>0.018121</v>
      </c>
      <c r="N646">
        <v>0</v>
      </c>
      <c r="O646">
        <v>0</v>
      </c>
      <c r="P646">
        <v>0</v>
      </c>
    </row>
    <row r="647" spans="1:16" ht="12.75">
      <c r="A647" t="s">
        <v>124</v>
      </c>
      <c r="B647" s="57">
        <v>0.45655092592592594</v>
      </c>
      <c r="C647" s="58">
        <v>4269</v>
      </c>
      <c r="D647" s="58">
        <v>6543.7</v>
      </c>
      <c r="E647" s="58">
        <v>120140</v>
      </c>
      <c r="F647" s="58">
        <v>10.822</v>
      </c>
      <c r="G647" s="58">
        <v>46077</v>
      </c>
      <c r="H647" s="58">
        <v>1199.2</v>
      </c>
      <c r="I647" s="58">
        <v>22.506</v>
      </c>
      <c r="J647" s="58">
        <v>0</v>
      </c>
      <c r="K647" s="58">
        <v>17.73</v>
      </c>
      <c r="L647" s="58">
        <v>1.2061</v>
      </c>
      <c r="M647" s="58">
        <v>0.018732</v>
      </c>
      <c r="N647">
        <v>0</v>
      </c>
      <c r="O647">
        <v>0</v>
      </c>
      <c r="P647">
        <v>0</v>
      </c>
    </row>
    <row r="648" spans="1:16" ht="12.75">
      <c r="A648" t="s">
        <v>124</v>
      </c>
      <c r="B648" s="57">
        <v>0.4565625</v>
      </c>
      <c r="C648" s="58">
        <v>4269</v>
      </c>
      <c r="D648" s="58">
        <v>6508.3</v>
      </c>
      <c r="E648" s="58">
        <v>120300</v>
      </c>
      <c r="F648" s="58">
        <v>10.974</v>
      </c>
      <c r="G648" s="58">
        <v>45966</v>
      </c>
      <c r="H648" s="58">
        <v>1171</v>
      </c>
      <c r="I648" s="58">
        <v>20.39</v>
      </c>
      <c r="J648" s="58">
        <v>0</v>
      </c>
      <c r="K648" s="58">
        <v>17.724</v>
      </c>
      <c r="L648" s="58">
        <v>1.2057</v>
      </c>
      <c r="M648" s="58">
        <v>0.016949</v>
      </c>
      <c r="N648">
        <v>0</v>
      </c>
      <c r="O648">
        <v>0</v>
      </c>
      <c r="P648">
        <v>0</v>
      </c>
    </row>
    <row r="649" spans="1:16" ht="12.75">
      <c r="A649" t="s">
        <v>124</v>
      </c>
      <c r="B649" s="57">
        <v>0.4565740740740741</v>
      </c>
      <c r="C649" s="58">
        <v>4269</v>
      </c>
      <c r="D649" s="58">
        <v>6489.6</v>
      </c>
      <c r="E649" s="58">
        <v>120480</v>
      </c>
      <c r="F649" s="58">
        <v>11.099</v>
      </c>
      <c r="G649" s="58">
        <v>45796</v>
      </c>
      <c r="H649" s="58">
        <v>1176.8</v>
      </c>
      <c r="I649" s="58">
        <v>22.897</v>
      </c>
      <c r="J649" s="58">
        <v>0</v>
      </c>
      <c r="K649" s="58">
        <v>17.707</v>
      </c>
      <c r="L649" s="58">
        <v>1.2046</v>
      </c>
      <c r="M649" s="58">
        <v>0.019005</v>
      </c>
      <c r="N649">
        <v>0</v>
      </c>
      <c r="O649">
        <v>0</v>
      </c>
      <c r="P649">
        <v>0</v>
      </c>
    </row>
    <row r="650" spans="1:16" ht="12.75">
      <c r="A650" t="s">
        <v>124</v>
      </c>
      <c r="B650" s="57">
        <v>0.4565856481481481</v>
      </c>
      <c r="C650" s="58">
        <v>4269</v>
      </c>
      <c r="D650" s="58">
        <v>6536.7</v>
      </c>
      <c r="E650" s="58">
        <v>120700</v>
      </c>
      <c r="F650" s="58">
        <v>11.151</v>
      </c>
      <c r="G650" s="58">
        <v>45462</v>
      </c>
      <c r="H650" s="58">
        <v>1061.3</v>
      </c>
      <c r="I650" s="58">
        <v>22.505</v>
      </c>
      <c r="J650" s="58">
        <v>0</v>
      </c>
      <c r="K650" s="58">
        <v>17.688</v>
      </c>
      <c r="L650" s="58">
        <v>1.2033</v>
      </c>
      <c r="M650" s="58">
        <v>0.018645</v>
      </c>
      <c r="N650">
        <v>0</v>
      </c>
      <c r="O650">
        <v>0</v>
      </c>
      <c r="P650">
        <v>0</v>
      </c>
    </row>
    <row r="651" spans="1:16" ht="12.75">
      <c r="A651" t="s">
        <v>124</v>
      </c>
      <c r="B651" s="57">
        <v>0.45659722222222227</v>
      </c>
      <c r="C651" s="58">
        <v>4269</v>
      </c>
      <c r="D651" s="58">
        <v>6572.7</v>
      </c>
      <c r="E651" s="58">
        <v>120800</v>
      </c>
      <c r="F651" s="58">
        <v>11.109</v>
      </c>
      <c r="G651" s="58">
        <v>45145</v>
      </c>
      <c r="H651" s="58">
        <v>965.85</v>
      </c>
      <c r="I651" s="58">
        <v>19.616</v>
      </c>
      <c r="J651" s="58">
        <v>0</v>
      </c>
      <c r="K651" s="58">
        <v>17.672</v>
      </c>
      <c r="L651" s="58">
        <v>1.2022</v>
      </c>
      <c r="M651" s="58">
        <v>0.016238</v>
      </c>
      <c r="N651">
        <v>0</v>
      </c>
      <c r="O651">
        <v>0</v>
      </c>
      <c r="P651">
        <v>0</v>
      </c>
    </row>
    <row r="652" spans="1:16" ht="12.75">
      <c r="A652" t="s">
        <v>124</v>
      </c>
      <c r="B652" s="57">
        <v>0.4566087962962963</v>
      </c>
      <c r="C652" s="58">
        <v>4269</v>
      </c>
      <c r="D652" s="58">
        <v>6564.1</v>
      </c>
      <c r="E652" s="58">
        <v>120910</v>
      </c>
      <c r="F652" s="58">
        <v>11.106</v>
      </c>
      <c r="G652" s="58">
        <v>45041</v>
      </c>
      <c r="H652" s="58">
        <v>942.42</v>
      </c>
      <c r="I652" s="58">
        <v>21.443</v>
      </c>
      <c r="J652" s="58">
        <v>0</v>
      </c>
      <c r="K652" s="58">
        <v>17.665</v>
      </c>
      <c r="L652" s="58">
        <v>1.2017</v>
      </c>
      <c r="M652" s="58">
        <v>0.017734</v>
      </c>
      <c r="N652">
        <v>0</v>
      </c>
      <c r="O652">
        <v>0</v>
      </c>
      <c r="P652">
        <v>0</v>
      </c>
    </row>
    <row r="653" spans="1:16" ht="12.75">
      <c r="A653" t="s">
        <v>124</v>
      </c>
      <c r="B653" s="57">
        <v>0.4566203703703704</v>
      </c>
      <c r="C653" s="58">
        <v>4269</v>
      </c>
      <c r="D653" s="58">
        <v>6414.2</v>
      </c>
      <c r="E653" s="58">
        <v>121170</v>
      </c>
      <c r="F653" s="58">
        <v>11.186</v>
      </c>
      <c r="G653" s="58">
        <v>44870</v>
      </c>
      <c r="H653" s="58">
        <v>1036.6</v>
      </c>
      <c r="I653" s="58">
        <v>21.6</v>
      </c>
      <c r="J653" s="58">
        <v>0</v>
      </c>
      <c r="K653" s="58">
        <v>17.644</v>
      </c>
      <c r="L653" s="58">
        <v>1.2003</v>
      </c>
      <c r="M653" s="58">
        <v>0.017827</v>
      </c>
      <c r="N653">
        <v>0</v>
      </c>
      <c r="O653">
        <v>0</v>
      </c>
      <c r="P653">
        <v>0</v>
      </c>
    </row>
    <row r="654" spans="1:16" ht="12.75">
      <c r="A654" t="s">
        <v>124</v>
      </c>
      <c r="B654" s="57">
        <v>0.45663194444444444</v>
      </c>
      <c r="C654" s="58">
        <v>4269</v>
      </c>
      <c r="D654" s="58">
        <v>5956.6</v>
      </c>
      <c r="E654" s="58">
        <v>121490</v>
      </c>
      <c r="F654" s="58">
        <v>11.098</v>
      </c>
      <c r="G654" s="58">
        <v>44763</v>
      </c>
      <c r="H654" s="58">
        <v>1134.4</v>
      </c>
      <c r="I654" s="58">
        <v>21.509</v>
      </c>
      <c r="J654" s="58">
        <v>0</v>
      </c>
      <c r="K654" s="58">
        <v>17.648</v>
      </c>
      <c r="L654" s="58">
        <v>1.2005</v>
      </c>
      <c r="M654" s="58">
        <v>0.017703</v>
      </c>
      <c r="N654">
        <v>0</v>
      </c>
      <c r="O654">
        <v>0</v>
      </c>
      <c r="P654">
        <v>0</v>
      </c>
    </row>
    <row r="655" spans="1:16" ht="12.75">
      <c r="A655" t="s">
        <v>124</v>
      </c>
      <c r="B655" s="57">
        <v>0.45664351851851853</v>
      </c>
      <c r="C655" s="58">
        <v>4269</v>
      </c>
      <c r="D655" s="58">
        <v>5607.8</v>
      </c>
      <c r="E655" s="58">
        <v>121600</v>
      </c>
      <c r="F655" s="58">
        <v>10.75</v>
      </c>
      <c r="G655" s="58">
        <v>44852</v>
      </c>
      <c r="H655" s="58">
        <v>1065.2</v>
      </c>
      <c r="I655" s="58">
        <v>22.119</v>
      </c>
      <c r="J655" s="58">
        <v>0</v>
      </c>
      <c r="K655" s="58">
        <v>17.687</v>
      </c>
      <c r="L655" s="58">
        <v>1.2032</v>
      </c>
      <c r="M655" s="58">
        <v>0.01819</v>
      </c>
      <c r="N655">
        <v>0</v>
      </c>
      <c r="O655">
        <v>0</v>
      </c>
      <c r="P655">
        <v>0</v>
      </c>
    </row>
    <row r="656" spans="1:16" ht="12.75">
      <c r="A656" t="s">
        <v>124</v>
      </c>
      <c r="B656" s="57">
        <v>0.45665509259259257</v>
      </c>
      <c r="C656" s="58">
        <v>4269</v>
      </c>
      <c r="D656" s="58">
        <v>5505.7</v>
      </c>
      <c r="E656" s="58">
        <v>121590</v>
      </c>
      <c r="F656" s="58">
        <v>10.264</v>
      </c>
      <c r="G656" s="58">
        <v>44991</v>
      </c>
      <c r="H656" s="58">
        <v>1006.7</v>
      </c>
      <c r="I656" s="58">
        <v>22.819</v>
      </c>
      <c r="J656" s="58">
        <v>0</v>
      </c>
      <c r="K656" s="58">
        <v>17.714</v>
      </c>
      <c r="L656" s="58">
        <v>1.205</v>
      </c>
      <c r="M656" s="58">
        <v>0.018767</v>
      </c>
      <c r="N656">
        <v>0</v>
      </c>
      <c r="O656">
        <v>0</v>
      </c>
      <c r="P656">
        <v>0</v>
      </c>
    </row>
    <row r="657" spans="1:16" ht="12.75">
      <c r="A657" t="s">
        <v>124</v>
      </c>
      <c r="B657" s="57">
        <v>0.4566666666666667</v>
      </c>
      <c r="C657" s="58">
        <v>4269</v>
      </c>
      <c r="D657" s="58">
        <v>5939</v>
      </c>
      <c r="E657" s="58">
        <v>121120</v>
      </c>
      <c r="F657" s="58">
        <v>9.8693</v>
      </c>
      <c r="G657" s="58">
        <v>45217</v>
      </c>
      <c r="H657" s="58">
        <v>957.49</v>
      </c>
      <c r="I657" s="58">
        <v>22.49</v>
      </c>
      <c r="J657" s="58">
        <v>0</v>
      </c>
      <c r="K657" s="58">
        <v>17.718</v>
      </c>
      <c r="L657" s="58">
        <v>1.2053</v>
      </c>
      <c r="M657" s="58">
        <v>0.018569</v>
      </c>
      <c r="N657">
        <v>0</v>
      </c>
      <c r="O657">
        <v>0</v>
      </c>
      <c r="P657">
        <v>0</v>
      </c>
    </row>
    <row r="658" spans="1:16" ht="12.75">
      <c r="A658" t="s">
        <v>124</v>
      </c>
      <c r="B658" s="57">
        <v>0.45667824074074076</v>
      </c>
      <c r="C658" s="58">
        <v>4269</v>
      </c>
      <c r="D658" s="58">
        <v>6173.1</v>
      </c>
      <c r="E658" s="58">
        <v>120920</v>
      </c>
      <c r="F658" s="58">
        <v>9.9061</v>
      </c>
      <c r="G658" s="58">
        <v>45345</v>
      </c>
      <c r="H658" s="58">
        <v>908.92</v>
      </c>
      <c r="I658" s="58">
        <v>23.147</v>
      </c>
      <c r="J658" s="58">
        <v>0</v>
      </c>
      <c r="K658" s="58">
        <v>17.722</v>
      </c>
      <c r="L658" s="58">
        <v>1.2056</v>
      </c>
      <c r="M658" s="58">
        <v>0.019143</v>
      </c>
      <c r="N658">
        <v>0</v>
      </c>
      <c r="O658">
        <v>0</v>
      </c>
      <c r="P658">
        <v>0</v>
      </c>
    </row>
    <row r="659" spans="1:16" ht="12.75">
      <c r="A659" t="s">
        <v>124</v>
      </c>
      <c r="B659" s="57">
        <v>0.4566898148148148</v>
      </c>
      <c r="C659" s="58">
        <v>4269</v>
      </c>
      <c r="D659" s="58">
        <v>5945.9</v>
      </c>
      <c r="E659" s="58">
        <v>121100</v>
      </c>
      <c r="F659" s="58">
        <v>10.112</v>
      </c>
      <c r="G659" s="58">
        <v>45337</v>
      </c>
      <c r="H659" s="58">
        <v>907.77</v>
      </c>
      <c r="I659" s="58">
        <v>24.613</v>
      </c>
      <c r="J659" s="58">
        <v>0</v>
      </c>
      <c r="K659" s="58">
        <v>17.734</v>
      </c>
      <c r="L659" s="58">
        <v>1.2064</v>
      </c>
      <c r="M659" s="58">
        <v>0.020325</v>
      </c>
      <c r="N659">
        <v>0</v>
      </c>
      <c r="O659">
        <v>0</v>
      </c>
      <c r="P659">
        <v>0</v>
      </c>
    </row>
    <row r="660" spans="1:16" ht="12.75">
      <c r="A660" t="s">
        <v>124</v>
      </c>
      <c r="B660" s="57">
        <v>0.4567013888888889</v>
      </c>
      <c r="C660" s="58">
        <v>4269</v>
      </c>
      <c r="D660" s="58">
        <v>5677.4</v>
      </c>
      <c r="E660" s="58">
        <v>121260</v>
      </c>
      <c r="F660" s="58">
        <v>10.162</v>
      </c>
      <c r="G660" s="58">
        <v>45354</v>
      </c>
      <c r="H660" s="58">
        <v>950.2</v>
      </c>
      <c r="I660" s="58">
        <v>23.451</v>
      </c>
      <c r="J660" s="58">
        <v>0</v>
      </c>
      <c r="K660" s="58">
        <v>17.746</v>
      </c>
      <c r="L660" s="58">
        <v>1.2072</v>
      </c>
      <c r="M660" s="58">
        <v>0.01934</v>
      </c>
      <c r="N660">
        <v>0</v>
      </c>
      <c r="O660">
        <v>0</v>
      </c>
      <c r="P660">
        <v>0</v>
      </c>
    </row>
    <row r="661" spans="1:16" ht="12.75">
      <c r="A661" t="s">
        <v>124</v>
      </c>
      <c r="B661" s="57">
        <v>0.45671296296296293</v>
      </c>
      <c r="C661" s="58">
        <v>4269</v>
      </c>
      <c r="D661" s="58">
        <v>5402</v>
      </c>
      <c r="E661" s="58">
        <v>121430</v>
      </c>
      <c r="F661" s="58">
        <v>9.9837</v>
      </c>
      <c r="G661" s="58">
        <v>45373</v>
      </c>
      <c r="H661" s="58">
        <v>989.76</v>
      </c>
      <c r="I661" s="58">
        <v>22.088</v>
      </c>
      <c r="J661" s="58">
        <v>0</v>
      </c>
      <c r="K661" s="58">
        <v>17.758</v>
      </c>
      <c r="L661" s="58">
        <v>1.208</v>
      </c>
      <c r="M661" s="58">
        <v>0.018189</v>
      </c>
      <c r="N661">
        <v>0</v>
      </c>
      <c r="O661">
        <v>0</v>
      </c>
      <c r="P661">
        <v>0</v>
      </c>
    </row>
    <row r="662" spans="1:16" ht="12.75">
      <c r="A662" t="s">
        <v>124</v>
      </c>
      <c r="B662" s="57">
        <v>0.456724537037037</v>
      </c>
      <c r="C662" s="58">
        <v>4269</v>
      </c>
      <c r="D662" s="58">
        <v>5214.8</v>
      </c>
      <c r="E662" s="58">
        <v>121690</v>
      </c>
      <c r="F662" s="58">
        <v>9.6869</v>
      </c>
      <c r="G662" s="58">
        <v>45332</v>
      </c>
      <c r="H662" s="58">
        <v>953.01</v>
      </c>
      <c r="I662" s="58">
        <v>23.271</v>
      </c>
      <c r="J662" s="58">
        <v>0</v>
      </c>
      <c r="K662" s="58">
        <v>17.767</v>
      </c>
      <c r="L662" s="58">
        <v>1.2087</v>
      </c>
      <c r="M662" s="58">
        <v>0.019123</v>
      </c>
      <c r="N662">
        <v>0</v>
      </c>
      <c r="O662">
        <v>0</v>
      </c>
      <c r="P662">
        <v>0</v>
      </c>
    </row>
    <row r="663" spans="1:16" ht="12.75">
      <c r="A663" t="s">
        <v>124</v>
      </c>
      <c r="B663" s="57">
        <v>0.45673611111111106</v>
      </c>
      <c r="C663" s="58">
        <v>4269</v>
      </c>
      <c r="D663" s="58">
        <v>5224.6</v>
      </c>
      <c r="E663" s="58">
        <v>121890</v>
      </c>
      <c r="F663" s="58">
        <v>9.3758</v>
      </c>
      <c r="G663" s="58">
        <v>45118</v>
      </c>
      <c r="H663" s="58">
        <v>918.85</v>
      </c>
      <c r="I663" s="58">
        <v>23.166</v>
      </c>
      <c r="J663" s="58">
        <v>0</v>
      </c>
      <c r="K663" s="58">
        <v>17.75</v>
      </c>
      <c r="L663" s="58">
        <v>1.2075</v>
      </c>
      <c r="M663" s="58">
        <v>0.019005</v>
      </c>
      <c r="N663">
        <v>0</v>
      </c>
      <c r="O663">
        <v>0</v>
      </c>
      <c r="P663">
        <v>0</v>
      </c>
    </row>
    <row r="664" spans="1:16" ht="12.75">
      <c r="A664" t="s">
        <v>124</v>
      </c>
      <c r="B664" s="57">
        <v>0.4567476851851852</v>
      </c>
      <c r="C664" s="58">
        <v>4269</v>
      </c>
      <c r="D664" s="58">
        <v>5391.7</v>
      </c>
      <c r="E664" s="58">
        <v>121970</v>
      </c>
      <c r="F664" s="58">
        <v>9.3323</v>
      </c>
      <c r="G664" s="58">
        <v>44838</v>
      </c>
      <c r="H664" s="58">
        <v>951.17</v>
      </c>
      <c r="I664" s="58">
        <v>21.593</v>
      </c>
      <c r="J664" s="58">
        <v>0</v>
      </c>
      <c r="K664" s="58">
        <v>17.709</v>
      </c>
      <c r="L664" s="58">
        <v>1.2047</v>
      </c>
      <c r="M664" s="58">
        <v>0.017704</v>
      </c>
      <c r="N664">
        <v>0</v>
      </c>
      <c r="O664">
        <v>0</v>
      </c>
      <c r="P664">
        <v>0</v>
      </c>
    </row>
    <row r="665" spans="1:16" ht="12.75">
      <c r="A665" t="s">
        <v>124</v>
      </c>
      <c r="B665" s="57">
        <v>0.45675925925925925</v>
      </c>
      <c r="C665" s="58">
        <v>4269</v>
      </c>
      <c r="D665" s="58">
        <v>5448.8</v>
      </c>
      <c r="E665" s="58">
        <v>122050</v>
      </c>
      <c r="F665" s="58">
        <v>9.3496</v>
      </c>
      <c r="G665" s="58">
        <v>44633</v>
      </c>
      <c r="H665" s="58">
        <v>1013.4</v>
      </c>
      <c r="I665" s="58">
        <v>22.314</v>
      </c>
      <c r="J665" s="58">
        <v>0</v>
      </c>
      <c r="K665" s="58">
        <v>17.679</v>
      </c>
      <c r="L665" s="58">
        <v>1.2026</v>
      </c>
      <c r="M665" s="58">
        <v>0.018283</v>
      </c>
      <c r="N665">
        <v>0</v>
      </c>
      <c r="O665">
        <v>0</v>
      </c>
      <c r="P665">
        <v>0</v>
      </c>
    </row>
    <row r="666" spans="1:16" ht="12.75">
      <c r="A666" t="s">
        <v>124</v>
      </c>
      <c r="B666" s="57">
        <v>0.45677083333333335</v>
      </c>
      <c r="C666" s="58">
        <v>4269</v>
      </c>
      <c r="D666" s="58">
        <v>5259.2</v>
      </c>
      <c r="E666" s="58">
        <v>122170</v>
      </c>
      <c r="F666" s="58">
        <v>9.2061</v>
      </c>
      <c r="G666" s="58">
        <v>44551</v>
      </c>
      <c r="H666" s="58">
        <v>1058.7</v>
      </c>
      <c r="I666" s="58">
        <v>22.028</v>
      </c>
      <c r="J666" s="58">
        <v>0</v>
      </c>
      <c r="K666" s="58">
        <v>17.677</v>
      </c>
      <c r="L666" s="58">
        <v>1.2025</v>
      </c>
      <c r="M666" s="58">
        <v>0.01803</v>
      </c>
      <c r="N666">
        <v>0</v>
      </c>
      <c r="O666">
        <v>0</v>
      </c>
      <c r="P666">
        <v>0</v>
      </c>
    </row>
    <row r="667" spans="1:16" ht="12.75">
      <c r="A667" t="s">
        <v>124</v>
      </c>
      <c r="B667" s="57">
        <v>0.4567824074074074</v>
      </c>
      <c r="C667" s="58">
        <v>4269</v>
      </c>
      <c r="D667" s="58">
        <v>5243</v>
      </c>
      <c r="E667" s="58">
        <v>122030</v>
      </c>
      <c r="F667" s="58">
        <v>9.0803</v>
      </c>
      <c r="G667" s="58">
        <v>44615</v>
      </c>
      <c r="H667" s="58">
        <v>1083.3</v>
      </c>
      <c r="I667" s="58">
        <v>22.605</v>
      </c>
      <c r="J667" s="58">
        <v>0</v>
      </c>
      <c r="K667" s="58">
        <v>17.683</v>
      </c>
      <c r="L667" s="58">
        <v>1.2029</v>
      </c>
      <c r="M667" s="58">
        <v>0.018524</v>
      </c>
      <c r="N667">
        <v>0</v>
      </c>
      <c r="O667">
        <v>0</v>
      </c>
      <c r="P667">
        <v>0</v>
      </c>
    </row>
    <row r="668" spans="1:16" ht="12.75">
      <c r="A668" t="s">
        <v>124</v>
      </c>
      <c r="B668" s="57">
        <v>0.4567939814814815</v>
      </c>
      <c r="C668" s="58">
        <v>4269</v>
      </c>
      <c r="D668" s="58">
        <v>5458.8</v>
      </c>
      <c r="E668" s="58">
        <v>121760</v>
      </c>
      <c r="F668" s="58">
        <v>8.8838</v>
      </c>
      <c r="G668" s="58">
        <v>44838</v>
      </c>
      <c r="H668" s="58">
        <v>1121</v>
      </c>
      <c r="I668" s="58">
        <v>21.171</v>
      </c>
      <c r="J668" s="58">
        <v>0</v>
      </c>
      <c r="K668" s="58">
        <v>17.686</v>
      </c>
      <c r="L668" s="58">
        <v>1.2031</v>
      </c>
      <c r="M668" s="58">
        <v>0.017387</v>
      </c>
      <c r="N668">
        <v>0</v>
      </c>
      <c r="O668">
        <v>0</v>
      </c>
      <c r="P668">
        <v>0</v>
      </c>
    </row>
    <row r="669" spans="1:16" ht="12.75">
      <c r="A669" t="s">
        <v>124</v>
      </c>
      <c r="B669" s="57">
        <v>0.4568055555555555</v>
      </c>
      <c r="C669" s="58">
        <v>4269</v>
      </c>
      <c r="D669" s="58">
        <v>5754.8</v>
      </c>
      <c r="E669" s="58">
        <v>121590</v>
      </c>
      <c r="F669" s="58">
        <v>8.9512</v>
      </c>
      <c r="G669" s="58">
        <v>44917</v>
      </c>
      <c r="H669" s="58">
        <v>1081.6</v>
      </c>
      <c r="I669" s="58">
        <v>20.59</v>
      </c>
      <c r="J669" s="58">
        <v>0</v>
      </c>
      <c r="K669" s="58">
        <v>17.68</v>
      </c>
      <c r="L669" s="58">
        <v>1.2027</v>
      </c>
      <c r="M669" s="58">
        <v>0.016933</v>
      </c>
      <c r="N669">
        <v>0</v>
      </c>
      <c r="O669">
        <v>0</v>
      </c>
      <c r="P669">
        <v>0</v>
      </c>
    </row>
    <row r="670" spans="1:16" ht="12.75">
      <c r="A670" t="s">
        <v>124</v>
      </c>
      <c r="B670" s="57">
        <v>0.45681712962962967</v>
      </c>
      <c r="C670" s="58">
        <v>4269</v>
      </c>
      <c r="D670" s="58">
        <v>5998.7</v>
      </c>
      <c r="E670" s="58">
        <v>121350</v>
      </c>
      <c r="F670" s="58">
        <v>9.1062</v>
      </c>
      <c r="G670" s="58">
        <v>44884</v>
      </c>
      <c r="H670" s="58">
        <v>1078</v>
      </c>
      <c r="I670" s="58">
        <v>22.461</v>
      </c>
      <c r="J670" s="58">
        <v>0</v>
      </c>
      <c r="K670" s="58">
        <v>17.665</v>
      </c>
      <c r="L670" s="58">
        <v>1.2017</v>
      </c>
      <c r="M670" s="58">
        <v>0.018509</v>
      </c>
      <c r="N670">
        <v>0</v>
      </c>
      <c r="O670">
        <v>0</v>
      </c>
      <c r="P670">
        <v>0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9"/>
  <sheetViews>
    <sheetView workbookViewId="0" topLeftCell="A112">
      <selection activeCell="A131" sqref="A131"/>
    </sheetView>
  </sheetViews>
  <sheetFormatPr defaultColWidth="9.140625" defaultRowHeight="12.75"/>
  <cols>
    <col min="1" max="1" width="23.421875" style="0" bestFit="1" customWidth="1"/>
  </cols>
  <sheetData>
    <row r="1" ht="12.75">
      <c r="A1" t="s">
        <v>131</v>
      </c>
    </row>
    <row r="2" spans="2:6" ht="12.7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2:6" ht="12.75">
      <c r="B3">
        <v>12929.904297</v>
      </c>
      <c r="C3">
        <v>6216.704102</v>
      </c>
      <c r="D3">
        <v>3693.664551</v>
      </c>
      <c r="E3">
        <v>2797.433838</v>
      </c>
      <c r="F3">
        <v>504.304352</v>
      </c>
    </row>
    <row r="4" spans="2:6" ht="12.75">
      <c r="B4">
        <v>12923.979492</v>
      </c>
      <c r="C4">
        <v>6213.658203</v>
      </c>
      <c r="D4">
        <v>3691.418945</v>
      </c>
      <c r="E4">
        <v>2801.785156</v>
      </c>
      <c r="F4">
        <v>494.049988</v>
      </c>
    </row>
    <row r="5" spans="2:6" ht="12.75">
      <c r="B5">
        <v>12964.479492</v>
      </c>
      <c r="C5">
        <v>6200.510742</v>
      </c>
      <c r="D5">
        <v>3690.866211</v>
      </c>
      <c r="E5">
        <v>2791.92627</v>
      </c>
      <c r="F5">
        <v>508.787842</v>
      </c>
    </row>
    <row r="6" spans="2:6" ht="12.75">
      <c r="B6">
        <v>12973.143555</v>
      </c>
      <c r="C6">
        <v>6195.465332</v>
      </c>
      <c r="D6">
        <v>3689.140869</v>
      </c>
      <c r="E6">
        <v>2790.149658</v>
      </c>
      <c r="F6">
        <v>510.22052</v>
      </c>
    </row>
    <row r="7" spans="2:6" ht="12.75">
      <c r="B7">
        <v>12970.817383</v>
      </c>
      <c r="C7">
        <v>6183.186035</v>
      </c>
      <c r="D7">
        <v>3680.32666</v>
      </c>
      <c r="E7">
        <v>2793.13916</v>
      </c>
      <c r="F7">
        <v>507.577118</v>
      </c>
    </row>
    <row r="8" spans="2:6" ht="12.75">
      <c r="B8">
        <v>12969.280273</v>
      </c>
      <c r="C8">
        <v>6183.791992</v>
      </c>
      <c r="D8">
        <v>3679.990234</v>
      </c>
      <c r="E8">
        <v>2788.702393</v>
      </c>
      <c r="F8">
        <v>515.605713</v>
      </c>
    </row>
    <row r="9" spans="2:6" ht="12.75">
      <c r="B9">
        <v>12955.605469</v>
      </c>
      <c r="C9">
        <v>6168.818848</v>
      </c>
      <c r="D9">
        <v>3680.705322</v>
      </c>
      <c r="E9">
        <v>2789.560059</v>
      </c>
      <c r="F9">
        <v>515.183777</v>
      </c>
    </row>
    <row r="10" spans="2:6" ht="12.75">
      <c r="B10">
        <v>12955.998047</v>
      </c>
      <c r="C10">
        <v>6162.592773</v>
      </c>
      <c r="D10">
        <v>3679.959229</v>
      </c>
      <c r="E10">
        <v>2784.635254</v>
      </c>
      <c r="F10">
        <v>512.74646</v>
      </c>
    </row>
    <row r="11" spans="2:6" ht="12.75">
      <c r="B11">
        <v>12947.492188</v>
      </c>
      <c r="C11">
        <v>6153.867676</v>
      </c>
      <c r="D11">
        <v>3683.068115</v>
      </c>
      <c r="E11">
        <v>2777.816162</v>
      </c>
      <c r="F11">
        <v>520.969116</v>
      </c>
    </row>
    <row r="12" spans="2:6" ht="12.75">
      <c r="B12">
        <v>12945.045898</v>
      </c>
      <c r="C12">
        <v>6152.021484</v>
      </c>
      <c r="D12">
        <v>3676.116455</v>
      </c>
      <c r="E12">
        <v>2769.947998</v>
      </c>
      <c r="F12">
        <v>519.145874</v>
      </c>
    </row>
    <row r="13" spans="2:6" ht="12.75">
      <c r="B13">
        <v>12933.87207</v>
      </c>
      <c r="C13">
        <v>6143.304199</v>
      </c>
      <c r="D13">
        <v>3671.789795</v>
      </c>
      <c r="E13">
        <v>2773.160645</v>
      </c>
      <c r="F13">
        <v>519.649048</v>
      </c>
    </row>
    <row r="14" spans="2:6" ht="12.75">
      <c r="B14">
        <v>12926.344727</v>
      </c>
      <c r="C14">
        <v>6134.898926</v>
      </c>
      <c r="D14">
        <v>3672.666016</v>
      </c>
      <c r="E14">
        <v>2764.953369</v>
      </c>
      <c r="F14">
        <v>509.007965</v>
      </c>
    </row>
    <row r="15" spans="2:6" ht="12.75">
      <c r="B15">
        <v>12924.079102</v>
      </c>
      <c r="C15">
        <v>6133.216309</v>
      </c>
      <c r="D15">
        <v>3672.074707</v>
      </c>
      <c r="E15">
        <v>2756.554932</v>
      </c>
      <c r="F15">
        <v>523.60675</v>
      </c>
    </row>
    <row r="16" spans="2:6" ht="12.75">
      <c r="B16">
        <v>12916.792969</v>
      </c>
      <c r="C16">
        <v>6135.824707</v>
      </c>
      <c r="D16">
        <v>3671.739502</v>
      </c>
      <c r="E16">
        <v>2756.511719</v>
      </c>
      <c r="F16">
        <v>518.855042</v>
      </c>
    </row>
    <row r="17" spans="2:6" ht="12.75">
      <c r="B17">
        <v>12915.43457</v>
      </c>
      <c r="C17">
        <v>6128.491699</v>
      </c>
      <c r="D17">
        <v>3671.778564</v>
      </c>
      <c r="E17">
        <v>2744.571289</v>
      </c>
      <c r="F17">
        <v>522.211609</v>
      </c>
    </row>
    <row r="18" spans="2:6" ht="12.75">
      <c r="B18">
        <v>12912.338867</v>
      </c>
      <c r="C18">
        <v>6121.808105</v>
      </c>
      <c r="D18">
        <v>3670.635986</v>
      </c>
      <c r="E18">
        <v>2741.581787</v>
      </c>
      <c r="F18">
        <v>527.162842</v>
      </c>
    </row>
    <row r="19" spans="2:6" ht="12.75">
      <c r="B19">
        <v>12876.060547</v>
      </c>
      <c r="C19">
        <v>6120.577148</v>
      </c>
      <c r="D19">
        <v>3665.458496</v>
      </c>
      <c r="E19">
        <v>2731.546387</v>
      </c>
      <c r="F19">
        <v>526.927673</v>
      </c>
    </row>
    <row r="20" spans="2:6" ht="12.75">
      <c r="B20">
        <v>12891.754883</v>
      </c>
      <c r="C20">
        <v>6117.273438</v>
      </c>
      <c r="D20">
        <v>3670.918457</v>
      </c>
      <c r="E20">
        <v>2722.291504</v>
      </c>
      <c r="F20">
        <v>509.570099</v>
      </c>
    </row>
    <row r="21" spans="2:6" ht="12.75">
      <c r="B21">
        <v>12899.648438</v>
      </c>
      <c r="C21">
        <v>6115.046875</v>
      </c>
      <c r="D21">
        <v>3671.012451</v>
      </c>
      <c r="E21">
        <v>2713.935791</v>
      </c>
      <c r="F21">
        <v>530.255432</v>
      </c>
    </row>
    <row r="22" spans="2:6" ht="12.75">
      <c r="B22">
        <v>12896.047852</v>
      </c>
      <c r="C22">
        <v>6113.942383</v>
      </c>
      <c r="D22">
        <v>3669.766357</v>
      </c>
      <c r="E22">
        <v>2706.583008</v>
      </c>
      <c r="F22">
        <v>497.827026</v>
      </c>
    </row>
    <row r="23" spans="2:6" ht="12.75">
      <c r="B23">
        <v>12891.359375</v>
      </c>
      <c r="C23">
        <v>6112.444824</v>
      </c>
      <c r="D23">
        <v>3669.950439</v>
      </c>
      <c r="E23">
        <v>2700.047852</v>
      </c>
      <c r="F23">
        <v>516.174988</v>
      </c>
    </row>
    <row r="24" spans="2:6" ht="12.75">
      <c r="B24">
        <v>12888.273438</v>
      </c>
      <c r="C24">
        <v>6106.690918</v>
      </c>
      <c r="D24">
        <v>3666.419189</v>
      </c>
      <c r="E24">
        <v>2691.936035</v>
      </c>
      <c r="F24">
        <v>538.399353</v>
      </c>
    </row>
    <row r="25" spans="2:6" ht="12.75">
      <c r="B25">
        <v>12891.913086</v>
      </c>
      <c r="C25">
        <v>6103.904785</v>
      </c>
      <c r="D25">
        <v>3664.906982</v>
      </c>
      <c r="E25">
        <v>2677.051758</v>
      </c>
      <c r="F25">
        <v>514.105103</v>
      </c>
    </row>
    <row r="26" spans="2:6" ht="12.75">
      <c r="B26">
        <v>12904.820313</v>
      </c>
      <c r="C26">
        <v>6104.629395</v>
      </c>
      <c r="D26">
        <v>3661.52124</v>
      </c>
      <c r="E26">
        <v>2673.395752</v>
      </c>
      <c r="F26">
        <v>505.971161</v>
      </c>
    </row>
    <row r="27" spans="2:6" ht="12.75">
      <c r="B27">
        <v>12904.958984</v>
      </c>
      <c r="C27">
        <v>6098.933594</v>
      </c>
      <c r="D27">
        <v>3656.274414</v>
      </c>
      <c r="E27">
        <v>2662.754639</v>
      </c>
      <c r="F27">
        <v>509.750671</v>
      </c>
    </row>
    <row r="28" spans="2:6" ht="12.75">
      <c r="B28">
        <v>12905.847656</v>
      </c>
      <c r="C28">
        <v>6100.067383</v>
      </c>
      <c r="D28">
        <v>3655.928711</v>
      </c>
      <c r="E28">
        <v>2654.022461</v>
      </c>
      <c r="F28">
        <v>517.105835</v>
      </c>
    </row>
    <row r="29" spans="2:6" ht="12.75">
      <c r="B29">
        <v>12906.791016</v>
      </c>
      <c r="C29">
        <v>6093.464844</v>
      </c>
      <c r="D29">
        <v>3652.689209</v>
      </c>
      <c r="E29">
        <v>2643.856445</v>
      </c>
      <c r="F29">
        <v>511.76236</v>
      </c>
    </row>
    <row r="30" spans="2:6" ht="12.75">
      <c r="B30">
        <v>12913.972656</v>
      </c>
      <c r="C30">
        <v>6098.318359</v>
      </c>
      <c r="D30">
        <v>3650.38623</v>
      </c>
      <c r="E30">
        <v>2637.42334</v>
      </c>
      <c r="F30">
        <v>506.543335</v>
      </c>
    </row>
    <row r="31" spans="2:6" ht="12.75">
      <c r="B31">
        <v>12925.987305</v>
      </c>
      <c r="C31">
        <v>6095.516113</v>
      </c>
      <c r="D31">
        <v>3652.162842</v>
      </c>
      <c r="E31">
        <v>2628.449219</v>
      </c>
      <c r="F31">
        <v>513.127441</v>
      </c>
    </row>
    <row r="32" spans="2:6" ht="12.75">
      <c r="B32">
        <v>12943.415039</v>
      </c>
      <c r="C32">
        <v>6092.620605</v>
      </c>
      <c r="D32">
        <v>3646.194336</v>
      </c>
      <c r="E32">
        <v>2624.216797</v>
      </c>
      <c r="F32">
        <v>507.36602800000003</v>
      </c>
    </row>
    <row r="33" spans="2:6" ht="12.75">
      <c r="B33">
        <v>12959.96875</v>
      </c>
      <c r="C33">
        <v>6101.305664</v>
      </c>
      <c r="D33">
        <v>3644.676514</v>
      </c>
      <c r="E33">
        <v>2614.327881</v>
      </c>
      <c r="F33">
        <v>504.879089</v>
      </c>
    </row>
    <row r="34" spans="2:6" ht="12.75">
      <c r="B34">
        <v>12962.568359</v>
      </c>
      <c r="C34">
        <v>6108.282227</v>
      </c>
      <c r="D34">
        <v>3645.633301</v>
      </c>
      <c r="E34">
        <v>2606.997803</v>
      </c>
      <c r="F34">
        <v>519.108154</v>
      </c>
    </row>
    <row r="35" spans="2:6" ht="12.75">
      <c r="B35">
        <v>12980.307617</v>
      </c>
      <c r="C35">
        <v>6113.148926</v>
      </c>
      <c r="D35">
        <v>3647.522461</v>
      </c>
      <c r="E35">
        <v>2592.94751</v>
      </c>
      <c r="F35">
        <v>500.759186</v>
      </c>
    </row>
    <row r="36" spans="2:6" ht="12.75">
      <c r="B36">
        <v>12970.375</v>
      </c>
      <c r="C36">
        <v>6124.618164</v>
      </c>
      <c r="D36">
        <v>3643.284668</v>
      </c>
      <c r="E36">
        <v>2581.930176</v>
      </c>
      <c r="F36">
        <v>497.445251</v>
      </c>
    </row>
    <row r="37" spans="2:6" ht="12.75">
      <c r="B37">
        <v>12967.274414</v>
      </c>
      <c r="C37">
        <v>6117.626953</v>
      </c>
      <c r="D37">
        <v>3642.630371</v>
      </c>
      <c r="E37">
        <v>2571.982422</v>
      </c>
      <c r="F37">
        <v>512.682068</v>
      </c>
    </row>
    <row r="38" spans="2:6" ht="12.75">
      <c r="B38">
        <v>12957.822266</v>
      </c>
      <c r="C38">
        <v>6120.202148</v>
      </c>
      <c r="D38">
        <v>3642.507568</v>
      </c>
      <c r="E38">
        <v>2559.23584</v>
      </c>
      <c r="F38">
        <v>518.350647</v>
      </c>
    </row>
    <row r="39" spans="2:6" ht="12.75">
      <c r="B39">
        <v>12953.893555</v>
      </c>
      <c r="C39">
        <v>6121.611328</v>
      </c>
      <c r="D39">
        <v>3634.408691</v>
      </c>
      <c r="E39">
        <v>2538.664063</v>
      </c>
      <c r="F39">
        <v>523.072205</v>
      </c>
    </row>
    <row r="40" spans="2:6" ht="12.75">
      <c r="B40">
        <v>12958.973633</v>
      </c>
      <c r="C40">
        <v>6117.337891</v>
      </c>
      <c r="D40">
        <v>3634.05249</v>
      </c>
      <c r="E40">
        <v>2533.253174</v>
      </c>
      <c r="F40">
        <v>516.243225</v>
      </c>
    </row>
    <row r="41" spans="2:6" ht="12.75">
      <c r="B41">
        <v>12953.295898</v>
      </c>
      <c r="C41">
        <v>6131.221191</v>
      </c>
      <c r="D41">
        <v>3637.418945</v>
      </c>
      <c r="E41">
        <v>2517.165039</v>
      </c>
      <c r="F41">
        <v>518.534302</v>
      </c>
    </row>
    <row r="42" spans="2:6" ht="12.75">
      <c r="B42">
        <v>12947.717773</v>
      </c>
      <c r="C42">
        <v>6126.67627</v>
      </c>
      <c r="D42">
        <v>3640.703857</v>
      </c>
      <c r="E42">
        <v>2504.324951</v>
      </c>
      <c r="F42">
        <v>514.135498</v>
      </c>
    </row>
    <row r="43" spans="2:6" ht="12.75">
      <c r="B43">
        <v>12939.517578</v>
      </c>
      <c r="C43">
        <v>6135.083008</v>
      </c>
      <c r="D43">
        <v>3630.509033</v>
      </c>
      <c r="E43">
        <v>2491.745605</v>
      </c>
      <c r="F43">
        <v>517.394653</v>
      </c>
    </row>
    <row r="44" spans="2:6" ht="12.75">
      <c r="B44">
        <v>12923.40918</v>
      </c>
      <c r="C44">
        <v>6131.313965</v>
      </c>
      <c r="D44">
        <v>3630.04834</v>
      </c>
      <c r="E44">
        <v>2476.853516</v>
      </c>
      <c r="F44">
        <v>499.475647</v>
      </c>
    </row>
    <row r="45" spans="2:6" ht="12.75">
      <c r="B45">
        <v>12922.121094</v>
      </c>
      <c r="C45">
        <v>6135.023438</v>
      </c>
      <c r="D45">
        <v>3628.745361</v>
      </c>
      <c r="E45">
        <v>2480.750977</v>
      </c>
      <c r="F45">
        <v>526.722046</v>
      </c>
    </row>
    <row r="46" spans="2:6" ht="12.75">
      <c r="B46">
        <v>12921.967773</v>
      </c>
      <c r="C46">
        <v>6120.34668</v>
      </c>
      <c r="D46">
        <v>3628.750732</v>
      </c>
      <c r="E46">
        <v>2479.210449</v>
      </c>
      <c r="F46">
        <v>512.014404</v>
      </c>
    </row>
    <row r="47" spans="2:6" ht="12.75">
      <c r="B47">
        <v>12916.251953</v>
      </c>
      <c r="C47">
        <v>6119.094238</v>
      </c>
      <c r="D47">
        <v>3627.338867</v>
      </c>
      <c r="E47">
        <v>2473.00293</v>
      </c>
      <c r="F47">
        <v>505.327698</v>
      </c>
    </row>
    <row r="48" spans="2:6" ht="12.75">
      <c r="B48">
        <v>12910.569336</v>
      </c>
      <c r="C48">
        <v>6114.632324</v>
      </c>
      <c r="D48">
        <v>3633.848633</v>
      </c>
      <c r="E48">
        <v>2470.380371</v>
      </c>
      <c r="F48">
        <v>522.000793</v>
      </c>
    </row>
    <row r="49" spans="2:6" ht="12.75">
      <c r="B49">
        <v>12919.055664</v>
      </c>
      <c r="C49">
        <v>6101.393066</v>
      </c>
      <c r="D49">
        <v>3633.072998</v>
      </c>
      <c r="E49">
        <v>2469.477539</v>
      </c>
      <c r="F49">
        <v>505.826508</v>
      </c>
    </row>
    <row r="50" spans="2:6" ht="12.75">
      <c r="B50">
        <v>12912.768555</v>
      </c>
      <c r="C50">
        <v>6085.053223</v>
      </c>
      <c r="D50">
        <v>3636.776855</v>
      </c>
      <c r="E50">
        <v>2452.493896</v>
      </c>
      <c r="F50">
        <v>508.498627</v>
      </c>
    </row>
    <row r="51" spans="2:6" ht="12.75">
      <c r="B51">
        <v>12901.450195</v>
      </c>
      <c r="C51">
        <v>6081.125488</v>
      </c>
      <c r="D51">
        <v>3636.240479</v>
      </c>
      <c r="E51">
        <v>2443.495605</v>
      </c>
      <c r="F51">
        <v>519.988281</v>
      </c>
    </row>
    <row r="52" spans="2:6" ht="12.75">
      <c r="B52">
        <v>12903.894531</v>
      </c>
      <c r="C52">
        <v>6075.770508</v>
      </c>
      <c r="D52">
        <v>3637.09668</v>
      </c>
      <c r="E52">
        <v>2440.959961</v>
      </c>
      <c r="F52">
        <v>505.546875</v>
      </c>
    </row>
    <row r="53" spans="2:6" ht="12.75">
      <c r="B53">
        <v>12894.483398</v>
      </c>
      <c r="C53">
        <v>6060.95752</v>
      </c>
      <c r="D53">
        <v>3637.434082</v>
      </c>
      <c r="E53">
        <v>2435.660156</v>
      </c>
      <c r="F53">
        <v>525.981995</v>
      </c>
    </row>
    <row r="54" spans="2:6" ht="12.75">
      <c r="B54">
        <v>12891.764648</v>
      </c>
      <c r="C54">
        <v>6048.374512</v>
      </c>
      <c r="D54">
        <v>3632.913574</v>
      </c>
      <c r="E54">
        <v>2435.404541</v>
      </c>
      <c r="F54">
        <v>509.742126</v>
      </c>
    </row>
    <row r="55" spans="2:6" ht="12.75">
      <c r="B55">
        <v>12902.800781</v>
      </c>
      <c r="C55">
        <v>6020.382813</v>
      </c>
      <c r="D55">
        <v>3642.689941</v>
      </c>
      <c r="E55">
        <v>2428.489746</v>
      </c>
      <c r="F55">
        <v>486.189606</v>
      </c>
    </row>
    <row r="56" spans="2:6" ht="12.75">
      <c r="B56">
        <v>12863.108398</v>
      </c>
      <c r="C56">
        <v>6014.976563</v>
      </c>
      <c r="D56">
        <v>3641.798828</v>
      </c>
      <c r="E56">
        <v>2428.363525</v>
      </c>
      <c r="F56">
        <v>508.414001</v>
      </c>
    </row>
    <row r="57" spans="2:6" ht="12.75">
      <c r="B57">
        <v>12832.916016</v>
      </c>
      <c r="C57">
        <v>6006.520996</v>
      </c>
      <c r="D57">
        <v>3640.236084</v>
      </c>
      <c r="E57">
        <v>2425.543457</v>
      </c>
      <c r="F57">
        <v>496.413391</v>
      </c>
    </row>
    <row r="58" spans="2:6" ht="12.75">
      <c r="B58">
        <v>12827.392578</v>
      </c>
      <c r="C58">
        <v>5993.24707</v>
      </c>
      <c r="D58">
        <v>3639.880615</v>
      </c>
      <c r="E58">
        <v>2425.794189</v>
      </c>
      <c r="F58">
        <v>495.7323</v>
      </c>
    </row>
    <row r="59" spans="2:6" ht="12.75">
      <c r="B59">
        <v>12827.78125</v>
      </c>
      <c r="C59">
        <v>5973.73877</v>
      </c>
      <c r="D59">
        <v>3638.852783</v>
      </c>
      <c r="E59">
        <v>2429.518799</v>
      </c>
      <c r="F59">
        <v>504.118439</v>
      </c>
    </row>
    <row r="60" spans="2:6" ht="12.75">
      <c r="B60">
        <v>12837.992188</v>
      </c>
      <c r="C60">
        <v>5951.04248</v>
      </c>
      <c r="D60">
        <v>3635.765137</v>
      </c>
      <c r="E60">
        <v>2429.968018</v>
      </c>
      <c r="F60">
        <v>513.884338</v>
      </c>
    </row>
    <row r="61" spans="2:6" ht="12.75">
      <c r="B61">
        <v>12861.741211</v>
      </c>
      <c r="C61">
        <v>5930.056152</v>
      </c>
      <c r="D61">
        <v>3633.481201</v>
      </c>
      <c r="E61">
        <v>2429.462646</v>
      </c>
      <c r="F61">
        <v>504.754791</v>
      </c>
    </row>
    <row r="62" spans="2:6" ht="12.75">
      <c r="B62">
        <v>12894.447266</v>
      </c>
      <c r="C62">
        <v>5908.552734</v>
      </c>
      <c r="D62">
        <v>3632.61499</v>
      </c>
      <c r="E62">
        <v>2424.348389</v>
      </c>
      <c r="F62">
        <v>514.340088</v>
      </c>
    </row>
    <row r="63" spans="2:6" ht="12.75">
      <c r="B63">
        <v>12901.443359</v>
      </c>
      <c r="C63">
        <v>5889.795898</v>
      </c>
      <c r="D63">
        <v>3638.629639</v>
      </c>
      <c r="E63">
        <v>2429.616943</v>
      </c>
      <c r="F63">
        <v>515.978027</v>
      </c>
    </row>
    <row r="64" spans="3:6" ht="12.75">
      <c r="C64">
        <v>5876.641113</v>
      </c>
      <c r="D64">
        <v>3637.353271</v>
      </c>
      <c r="E64">
        <v>2428.708252</v>
      </c>
      <c r="F64">
        <v>507.342743</v>
      </c>
    </row>
    <row r="65" spans="3:6" ht="12.75">
      <c r="C65">
        <v>5865.380859</v>
      </c>
      <c r="D65">
        <v>3636.406738</v>
      </c>
      <c r="E65">
        <v>2434.062744</v>
      </c>
      <c r="F65">
        <v>503.52536</v>
      </c>
    </row>
    <row r="66" spans="3:6" ht="12.75">
      <c r="C66">
        <v>5859.172363</v>
      </c>
      <c r="D66">
        <v>3632.554443</v>
      </c>
      <c r="E66">
        <v>2423.725586</v>
      </c>
      <c r="F66">
        <v>512.911194</v>
      </c>
    </row>
    <row r="67" spans="3:6" ht="12.75">
      <c r="C67">
        <v>5841.500977</v>
      </c>
      <c r="D67">
        <v>3634.871826</v>
      </c>
      <c r="E67">
        <v>2419.982178</v>
      </c>
      <c r="F67">
        <v>511.428986</v>
      </c>
    </row>
    <row r="68" spans="3:6" ht="12.75">
      <c r="C68">
        <v>5839.150391</v>
      </c>
      <c r="D68">
        <v>3627.750488</v>
      </c>
      <c r="E68">
        <v>2420.543701</v>
      </c>
      <c r="F68">
        <v>515.620972</v>
      </c>
    </row>
    <row r="69" spans="3:6" ht="12.75">
      <c r="C69">
        <v>5830.487305</v>
      </c>
      <c r="D69">
        <v>3621.871826</v>
      </c>
      <c r="E69">
        <v>2418.055908</v>
      </c>
      <c r="F69">
        <v>518.395691</v>
      </c>
    </row>
    <row r="70" spans="3:6" ht="12.75">
      <c r="C70">
        <v>5824.34668</v>
      </c>
      <c r="D70">
        <v>3621.482422</v>
      </c>
      <c r="E70">
        <v>2418.018799</v>
      </c>
      <c r="F70">
        <v>517.75708</v>
      </c>
    </row>
    <row r="71" spans="3:6" ht="12.75">
      <c r="C71">
        <v>5828.459961</v>
      </c>
      <c r="D71">
        <v>3621.892822</v>
      </c>
      <c r="E71">
        <v>2417.662842</v>
      </c>
      <c r="F71">
        <v>519.907776</v>
      </c>
    </row>
    <row r="72" spans="3:6" ht="12.75">
      <c r="C72">
        <v>5830.358398</v>
      </c>
      <c r="D72">
        <v>3621.78833</v>
      </c>
      <c r="E72">
        <v>2418.206299</v>
      </c>
      <c r="F72">
        <v>497.939148</v>
      </c>
    </row>
    <row r="73" spans="3:6" ht="12.75">
      <c r="C73">
        <v>5833.6875</v>
      </c>
      <c r="D73">
        <v>3620.204102</v>
      </c>
      <c r="E73">
        <v>2417.89624</v>
      </c>
      <c r="F73">
        <v>506.995544</v>
      </c>
    </row>
    <row r="74" spans="3:6" ht="12.75">
      <c r="C74">
        <v>5831.508789</v>
      </c>
      <c r="D74">
        <v>3615.763916</v>
      </c>
      <c r="E74">
        <v>2417.387451</v>
      </c>
      <c r="F74">
        <v>512.529358</v>
      </c>
    </row>
    <row r="75" spans="3:6" ht="12.75">
      <c r="C75">
        <v>5831.155273</v>
      </c>
      <c r="D75">
        <v>3612.366211</v>
      </c>
      <c r="E75">
        <v>2412.829346</v>
      </c>
      <c r="F75">
        <v>512.030762</v>
      </c>
    </row>
    <row r="76" spans="3:6" ht="12.75">
      <c r="C76">
        <v>5827.612793</v>
      </c>
      <c r="D76">
        <v>3608.291504</v>
      </c>
      <c r="E76">
        <v>2419.48877</v>
      </c>
      <c r="F76">
        <v>511.108948</v>
      </c>
    </row>
    <row r="77" spans="3:6" ht="12.75">
      <c r="C77">
        <v>5830.64209</v>
      </c>
      <c r="D77">
        <v>3608.842041</v>
      </c>
      <c r="E77">
        <v>2415.233154</v>
      </c>
      <c r="F77">
        <v>517.186157</v>
      </c>
    </row>
    <row r="78" spans="3:6" ht="12.75">
      <c r="C78">
        <v>5827.884766</v>
      </c>
      <c r="D78">
        <v>3607.404541</v>
      </c>
      <c r="E78">
        <v>2417.492432</v>
      </c>
      <c r="F78">
        <v>514.24353</v>
      </c>
    </row>
    <row r="79" spans="3:6" ht="12.75">
      <c r="C79">
        <v>5834.642578</v>
      </c>
      <c r="D79">
        <v>3607.124756</v>
      </c>
      <c r="E79">
        <v>2414.565186</v>
      </c>
      <c r="F79">
        <v>525.178223</v>
      </c>
    </row>
    <row r="80" spans="3:6" ht="12.75">
      <c r="C80">
        <v>5840.08252</v>
      </c>
      <c r="D80">
        <v>3601.435547</v>
      </c>
      <c r="E80">
        <v>2411.671387</v>
      </c>
      <c r="F80">
        <v>510.852997</v>
      </c>
    </row>
    <row r="81" spans="3:6" ht="12.75">
      <c r="C81">
        <v>5837.983398</v>
      </c>
      <c r="D81">
        <v>3596.571045</v>
      </c>
      <c r="E81">
        <v>2411.310547</v>
      </c>
      <c r="F81">
        <v>516.743713</v>
      </c>
    </row>
    <row r="82" spans="3:6" ht="12.75">
      <c r="C82">
        <v>5836.293457</v>
      </c>
      <c r="D82">
        <v>3595.473877</v>
      </c>
      <c r="E82">
        <v>2407.092285</v>
      </c>
      <c r="F82">
        <v>537.867554</v>
      </c>
    </row>
    <row r="83" spans="3:6" ht="12.75">
      <c r="C83">
        <v>5833.949219</v>
      </c>
      <c r="D83">
        <v>3597.418945</v>
      </c>
      <c r="E83">
        <v>2409.329102</v>
      </c>
      <c r="F83">
        <v>515.450989</v>
      </c>
    </row>
    <row r="84" spans="3:6" ht="12.75">
      <c r="C84">
        <v>5845.154297</v>
      </c>
      <c r="D84">
        <v>3593.588623</v>
      </c>
      <c r="E84">
        <v>2411.464355</v>
      </c>
      <c r="F84">
        <v>510.261597</v>
      </c>
    </row>
    <row r="85" spans="3:6" ht="12.75">
      <c r="C85">
        <v>5848.101074</v>
      </c>
      <c r="D85">
        <v>3596.646973</v>
      </c>
      <c r="E85">
        <v>2414.50293</v>
      </c>
      <c r="F85">
        <v>509.537018</v>
      </c>
    </row>
    <row r="86" spans="3:6" ht="12.75">
      <c r="C86">
        <v>5853.993652</v>
      </c>
      <c r="D86">
        <v>3591.323486</v>
      </c>
      <c r="E86">
        <v>2397.845215</v>
      </c>
      <c r="F86">
        <v>520.224304</v>
      </c>
    </row>
    <row r="87" spans="3:6" ht="12.75">
      <c r="C87">
        <v>5853.928711</v>
      </c>
      <c r="D87">
        <v>3592.328125</v>
      </c>
      <c r="E87">
        <v>2395.898193</v>
      </c>
      <c r="F87">
        <v>533.67804</v>
      </c>
    </row>
    <row r="88" spans="3:6" ht="12.75">
      <c r="C88">
        <v>5866.660645</v>
      </c>
      <c r="D88">
        <v>3591.871338</v>
      </c>
      <c r="E88">
        <v>2393.44873</v>
      </c>
      <c r="F88">
        <v>533.551086</v>
      </c>
    </row>
    <row r="89" spans="3:6" ht="12.75">
      <c r="C89">
        <v>5874.163086</v>
      </c>
      <c r="D89">
        <v>3593.511963</v>
      </c>
      <c r="E89">
        <v>2402.551758</v>
      </c>
      <c r="F89">
        <v>537.293884</v>
      </c>
    </row>
    <row r="90" spans="3:6" ht="12.75">
      <c r="C90">
        <v>5869.729492</v>
      </c>
      <c r="D90">
        <v>3595.504883</v>
      </c>
      <c r="E90">
        <v>2401.380127</v>
      </c>
      <c r="F90">
        <v>530.318909</v>
      </c>
    </row>
    <row r="91" spans="3:6" ht="12.75">
      <c r="C91">
        <v>5876.473145</v>
      </c>
      <c r="D91">
        <v>3598.626709</v>
      </c>
      <c r="E91">
        <v>2400.62915</v>
      </c>
      <c r="F91">
        <v>530.173767</v>
      </c>
    </row>
    <row r="92" spans="3:6" ht="12.75">
      <c r="C92">
        <v>5878.375488</v>
      </c>
      <c r="D92">
        <v>3599.501221</v>
      </c>
      <c r="E92">
        <v>2400.521973</v>
      </c>
      <c r="F92">
        <v>519.768127</v>
      </c>
    </row>
    <row r="93" spans="3:6" ht="12.75">
      <c r="C93">
        <v>5878.635254</v>
      </c>
      <c r="D93">
        <v>3604.114258</v>
      </c>
      <c r="E93">
        <v>2401.289307</v>
      </c>
      <c r="F93">
        <v>522.983093</v>
      </c>
    </row>
    <row r="94" spans="3:6" ht="12.75">
      <c r="C94">
        <v>5881.057617</v>
      </c>
      <c r="D94">
        <v>3605.835205</v>
      </c>
      <c r="E94">
        <v>2404.740479</v>
      </c>
      <c r="F94">
        <v>536.976013</v>
      </c>
    </row>
    <row r="95" spans="3:6" ht="12.75">
      <c r="C95">
        <v>5879.021484</v>
      </c>
      <c r="D95">
        <v>3609.289307</v>
      </c>
      <c r="E95">
        <v>2400.535156</v>
      </c>
      <c r="F95">
        <v>532.449463</v>
      </c>
    </row>
    <row r="96" spans="3:6" ht="12.75">
      <c r="C96">
        <v>5882.989746</v>
      </c>
      <c r="D96">
        <v>3610.151367</v>
      </c>
      <c r="E96">
        <v>2404.634033</v>
      </c>
      <c r="F96">
        <v>545.701782</v>
      </c>
    </row>
    <row r="97" spans="3:6" ht="12.75">
      <c r="C97">
        <v>5886.461426</v>
      </c>
      <c r="D97">
        <v>3614.184814</v>
      </c>
      <c r="E97">
        <v>2401.495117</v>
      </c>
      <c r="F97">
        <v>522.881042</v>
      </c>
    </row>
    <row r="98" spans="3:6" ht="12.75">
      <c r="C98">
        <v>5888.072266</v>
      </c>
      <c r="D98">
        <v>3614.531006</v>
      </c>
      <c r="E98">
        <v>2401.230225</v>
      </c>
      <c r="F98">
        <v>525.272278</v>
      </c>
    </row>
    <row r="99" spans="3:6" ht="12.75">
      <c r="C99">
        <v>5887.913086</v>
      </c>
      <c r="D99">
        <v>3618.827148</v>
      </c>
      <c r="E99">
        <v>2400.353516</v>
      </c>
      <c r="F99">
        <v>532.781311</v>
      </c>
    </row>
    <row r="100" spans="3:6" ht="12.75">
      <c r="C100">
        <v>5892.181641</v>
      </c>
      <c r="D100">
        <v>3618.938232</v>
      </c>
      <c r="E100">
        <v>2398.857666</v>
      </c>
      <c r="F100">
        <v>539.206421</v>
      </c>
    </row>
    <row r="101" spans="3:6" ht="12.75">
      <c r="C101">
        <v>5894.794434</v>
      </c>
      <c r="D101">
        <v>3625.966309</v>
      </c>
      <c r="E101">
        <v>2408.694336</v>
      </c>
      <c r="F101">
        <v>536.918945</v>
      </c>
    </row>
    <row r="102" spans="3:6" ht="12.75">
      <c r="C102">
        <v>5898.206543</v>
      </c>
      <c r="D102">
        <v>3644.864258</v>
      </c>
      <c r="E102">
        <v>2408.744629</v>
      </c>
      <c r="F102">
        <v>520.138184</v>
      </c>
    </row>
    <row r="103" spans="3:6" ht="12.75">
      <c r="C103">
        <v>5900.115234</v>
      </c>
      <c r="D103">
        <v>3671.424805</v>
      </c>
      <c r="E103">
        <v>2405.449219</v>
      </c>
      <c r="F103">
        <v>531.191406</v>
      </c>
    </row>
    <row r="104" spans="3:6" ht="12.75">
      <c r="C104">
        <v>5899.838379</v>
      </c>
      <c r="D104">
        <v>3692.333008</v>
      </c>
      <c r="E104">
        <v>2407.233643</v>
      </c>
      <c r="F104">
        <v>538.330872</v>
      </c>
    </row>
    <row r="105" spans="3:6" ht="12.75">
      <c r="C105">
        <v>5899.201172</v>
      </c>
      <c r="D105">
        <v>3703.311523</v>
      </c>
      <c r="E105">
        <v>2400.073975</v>
      </c>
      <c r="F105">
        <v>541.282593</v>
      </c>
    </row>
    <row r="106" spans="3:6" ht="12.75">
      <c r="C106">
        <v>5902.285645</v>
      </c>
      <c r="D106">
        <v>3715.668945</v>
      </c>
      <c r="E106">
        <v>2402.384277</v>
      </c>
      <c r="F106">
        <v>552.081421</v>
      </c>
    </row>
    <row r="107" spans="3:6" ht="12.75">
      <c r="C107">
        <v>5900.573242</v>
      </c>
      <c r="D107">
        <v>3731.227051</v>
      </c>
      <c r="E107">
        <v>2407.215576</v>
      </c>
      <c r="F107">
        <v>547.303528</v>
      </c>
    </row>
    <row r="108" spans="3:6" ht="12.75">
      <c r="C108">
        <v>5894.487305</v>
      </c>
      <c r="D108">
        <v>3742.238037</v>
      </c>
      <c r="E108">
        <v>2409.166016</v>
      </c>
      <c r="F108">
        <v>548.695129</v>
      </c>
    </row>
    <row r="109" spans="3:6" ht="12.75">
      <c r="C109">
        <v>5887.128418</v>
      </c>
      <c r="D109">
        <v>3759.091064</v>
      </c>
      <c r="E109">
        <v>2411.283936</v>
      </c>
      <c r="F109">
        <v>548.252014</v>
      </c>
    </row>
    <row r="110" spans="3:6" ht="12.75">
      <c r="C110">
        <v>5877.871582</v>
      </c>
      <c r="D110">
        <v>3780.251221</v>
      </c>
      <c r="E110">
        <v>2408.443848</v>
      </c>
      <c r="F110">
        <v>562.134644</v>
      </c>
    </row>
    <row r="111" spans="3:6" ht="12.75">
      <c r="C111">
        <v>5875.935547</v>
      </c>
      <c r="D111">
        <v>3790.208984</v>
      </c>
      <c r="E111">
        <v>2412.273193</v>
      </c>
      <c r="F111">
        <v>527.092896</v>
      </c>
    </row>
    <row r="112" spans="3:6" ht="12.75">
      <c r="C112">
        <v>5869.900391</v>
      </c>
      <c r="D112">
        <v>3807.687256</v>
      </c>
      <c r="E112">
        <v>2410.690918</v>
      </c>
      <c r="F112">
        <v>551.116699</v>
      </c>
    </row>
    <row r="113" spans="3:6" ht="12.75">
      <c r="C113">
        <v>5861.430176</v>
      </c>
      <c r="D113">
        <v>3810.772705</v>
      </c>
      <c r="E113">
        <v>2413.613037</v>
      </c>
      <c r="F113">
        <v>560.006104</v>
      </c>
    </row>
    <row r="114" spans="3:6" ht="12.75">
      <c r="C114">
        <v>5855.565918</v>
      </c>
      <c r="D114">
        <v>3816.14624</v>
      </c>
      <c r="E114">
        <v>2410.243896</v>
      </c>
      <c r="F114">
        <v>540.583191</v>
      </c>
    </row>
    <row r="115" spans="3:6" ht="12.75">
      <c r="C115">
        <v>5850.820313</v>
      </c>
      <c r="D115">
        <v>3826.023926</v>
      </c>
      <c r="E115">
        <v>2413.648682</v>
      </c>
      <c r="F115">
        <v>546.870178</v>
      </c>
    </row>
    <row r="116" spans="3:6" ht="12.75">
      <c r="C116">
        <v>5794.688477</v>
      </c>
      <c r="D116">
        <v>3837.859619</v>
      </c>
      <c r="E116">
        <v>2409.934082</v>
      </c>
      <c r="F116">
        <v>533.382935</v>
      </c>
    </row>
    <row r="117" spans="3:6" ht="12.75">
      <c r="C117">
        <v>5783.852539</v>
      </c>
      <c r="D117">
        <v>3846.218506</v>
      </c>
      <c r="E117">
        <v>2413.707031</v>
      </c>
      <c r="F117">
        <v>547.075989</v>
      </c>
    </row>
    <row r="118" spans="3:6" ht="12.75">
      <c r="C118">
        <v>5805.68457</v>
      </c>
      <c r="D118">
        <v>3846.442139</v>
      </c>
      <c r="E118">
        <v>2413.912842</v>
      </c>
      <c r="F118">
        <v>519.014221</v>
      </c>
    </row>
    <row r="119" spans="3:6" ht="12.75">
      <c r="C119">
        <v>5842.108398</v>
      </c>
      <c r="D119">
        <v>3846.544434</v>
      </c>
      <c r="E119">
        <v>2415.950684</v>
      </c>
      <c r="F119">
        <v>517.600952</v>
      </c>
    </row>
    <row r="120" spans="3:6" ht="12.75">
      <c r="C120">
        <v>5865.838867</v>
      </c>
      <c r="D120">
        <v>3849.484375</v>
      </c>
      <c r="E120">
        <v>2417.767822</v>
      </c>
      <c r="F120">
        <v>529.548218</v>
      </c>
    </row>
    <row r="121" spans="3:6" ht="12.75">
      <c r="C121">
        <v>5861.959473</v>
      </c>
      <c r="D121">
        <v>3850.739258</v>
      </c>
      <c r="E121">
        <v>2423.785156</v>
      </c>
      <c r="F121">
        <v>513.948853</v>
      </c>
    </row>
    <row r="122" spans="3:6" ht="12.75">
      <c r="C122">
        <v>5846.72998</v>
      </c>
      <c r="D122">
        <v>3861.399414</v>
      </c>
      <c r="E122">
        <v>2424.342773</v>
      </c>
      <c r="F122">
        <v>520.854309</v>
      </c>
    </row>
    <row r="123" spans="3:6" ht="12.75">
      <c r="C123">
        <v>5844.851563</v>
      </c>
      <c r="E123">
        <v>2424.251221</v>
      </c>
      <c r="F123">
        <v>532.947327</v>
      </c>
    </row>
    <row r="124" spans="5:6" ht="12.75">
      <c r="E124">
        <v>2418.938477</v>
      </c>
      <c r="F124">
        <v>517.318237</v>
      </c>
    </row>
    <row r="125" ht="12.75">
      <c r="E125">
        <v>2420.387451</v>
      </c>
    </row>
    <row r="128" spans="1:6" ht="12.75">
      <c r="A128" s="45" t="s">
        <v>120</v>
      </c>
      <c r="B128" s="66">
        <f>AVERAGE(B3:B127)</f>
        <v>12918.434970557377</v>
      </c>
      <c r="C128" s="66">
        <f>AVERAGE(C3:C127)</f>
        <v>5980.973757933883</v>
      </c>
      <c r="D128" s="66">
        <f>AVERAGE(D3:D127)</f>
        <v>3662.5886718166653</v>
      </c>
      <c r="E128" s="66">
        <f>AVERAGE(E3:E127)</f>
        <v>2507.3828264471545</v>
      </c>
      <c r="F128" s="66">
        <f>AVERAGE(F3:F127)</f>
        <v>519.7482662704917</v>
      </c>
    </row>
    <row r="129" spans="1:6" ht="12.75">
      <c r="A129" s="45" t="s">
        <v>132</v>
      </c>
      <c r="B129" s="55" t="s">
        <v>72</v>
      </c>
      <c r="C129" s="55" t="s">
        <v>73</v>
      </c>
      <c r="D129" s="55" t="s">
        <v>74</v>
      </c>
      <c r="E129" s="55" t="s">
        <v>75</v>
      </c>
      <c r="F129" s="55" t="s">
        <v>76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C1846"/>
  <sheetViews>
    <sheetView workbookViewId="0" topLeftCell="A1">
      <pane ySplit="1785" topLeftCell="BM145" activePane="topLeft" state="split"/>
      <selection pane="topLeft" activeCell="A1" sqref="A1"/>
      <selection pane="bottomLeft" activeCell="Z7" sqref="Z7:AC152"/>
    </sheetView>
  </sheetViews>
  <sheetFormatPr defaultColWidth="9.140625" defaultRowHeight="12.75"/>
  <cols>
    <col min="2" max="2" width="12.57421875" style="0" bestFit="1" customWidth="1"/>
    <col min="4" max="4" width="10.7109375" style="0" bestFit="1" customWidth="1"/>
    <col min="6" max="6" width="9.421875" style="0" bestFit="1" customWidth="1"/>
    <col min="7" max="7" width="12.57421875" style="0" bestFit="1" customWidth="1"/>
    <col min="9" max="9" width="10.7109375" style="0" bestFit="1" customWidth="1"/>
    <col min="11" max="11" width="9.421875" style="0" bestFit="1" customWidth="1"/>
    <col min="12" max="12" width="12.57421875" style="0" bestFit="1" customWidth="1"/>
    <col min="14" max="14" width="10.7109375" style="0" bestFit="1" customWidth="1"/>
    <col min="16" max="16" width="9.421875" style="0" bestFit="1" customWidth="1"/>
    <col min="17" max="17" width="12.57421875" style="0" bestFit="1" customWidth="1"/>
    <col min="19" max="19" width="10.7109375" style="0" bestFit="1" customWidth="1"/>
    <col min="21" max="21" width="9.421875" style="0" bestFit="1" customWidth="1"/>
    <col min="22" max="22" width="12.57421875" style="0" bestFit="1" customWidth="1"/>
    <col min="24" max="24" width="10.7109375" style="0" bestFit="1" customWidth="1"/>
    <col min="26" max="26" width="9.421875" style="0" bestFit="1" customWidth="1"/>
    <col min="27" max="27" width="12.57421875" style="0" bestFit="1" customWidth="1"/>
    <col min="29" max="29" width="10.7109375" style="0" bestFit="1" customWidth="1"/>
  </cols>
  <sheetData>
    <row r="2" spans="1:29" ht="12.75">
      <c r="A2" s="67" t="s">
        <v>133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4" spans="1:29" ht="12.75">
      <c r="A4" s="67" t="s">
        <v>72</v>
      </c>
      <c r="B4" s="67"/>
      <c r="C4" s="67"/>
      <c r="D4" s="67"/>
      <c r="F4" s="67" t="s">
        <v>73</v>
      </c>
      <c r="G4" s="67"/>
      <c r="H4" s="67"/>
      <c r="I4" s="67"/>
      <c r="K4" s="67" t="s">
        <v>74</v>
      </c>
      <c r="L4" s="67"/>
      <c r="M4" s="67"/>
      <c r="N4" s="67"/>
      <c r="P4" s="67" t="s">
        <v>75</v>
      </c>
      <c r="Q4" s="67"/>
      <c r="R4" s="67"/>
      <c r="S4" s="67"/>
      <c r="U4" s="67" t="s">
        <v>76</v>
      </c>
      <c r="V4" s="67"/>
      <c r="W4" s="67"/>
      <c r="X4" s="67"/>
      <c r="Z4" s="67" t="s">
        <v>134</v>
      </c>
      <c r="AA4" s="67"/>
      <c r="AB4" s="67"/>
      <c r="AC4" s="67"/>
    </row>
    <row r="5" spans="1:29" ht="12.75">
      <c r="A5" s="24" t="s">
        <v>105</v>
      </c>
      <c r="B5" s="24" t="s">
        <v>135</v>
      </c>
      <c r="C5" s="24" t="s">
        <v>7</v>
      </c>
      <c r="D5" s="24" t="s">
        <v>136</v>
      </c>
      <c r="F5" s="24" t="s">
        <v>105</v>
      </c>
      <c r="G5" s="24" t="s">
        <v>135</v>
      </c>
      <c r="H5" s="24" t="s">
        <v>7</v>
      </c>
      <c r="I5" s="24" t="s">
        <v>136</v>
      </c>
      <c r="K5" s="24" t="s">
        <v>105</v>
      </c>
      <c r="L5" s="24" t="s">
        <v>135</v>
      </c>
      <c r="M5" s="24" t="s">
        <v>7</v>
      </c>
      <c r="N5" s="24" t="s">
        <v>136</v>
      </c>
      <c r="P5" s="24" t="s">
        <v>105</v>
      </c>
      <c r="Q5" s="24" t="s">
        <v>135</v>
      </c>
      <c r="R5" s="24" t="s">
        <v>7</v>
      </c>
      <c r="S5" s="24" t="s">
        <v>136</v>
      </c>
      <c r="U5" s="24" t="s">
        <v>105</v>
      </c>
      <c r="V5" s="24" t="s">
        <v>135</v>
      </c>
      <c r="W5" s="24" t="s">
        <v>7</v>
      </c>
      <c r="X5" s="24" t="s">
        <v>136</v>
      </c>
      <c r="Z5" s="24" t="s">
        <v>105</v>
      </c>
      <c r="AA5" s="24" t="s">
        <v>135</v>
      </c>
      <c r="AB5" s="24" t="s">
        <v>7</v>
      </c>
      <c r="AC5" s="24" t="s">
        <v>136</v>
      </c>
    </row>
    <row r="6" spans="1:29" ht="12.75">
      <c r="A6" s="24" t="s">
        <v>137</v>
      </c>
      <c r="B6" s="24" t="s">
        <v>14</v>
      </c>
      <c r="C6" s="24" t="s">
        <v>138</v>
      </c>
      <c r="D6" s="24" t="s">
        <v>139</v>
      </c>
      <c r="F6" s="24" t="s">
        <v>137</v>
      </c>
      <c r="G6" s="24" t="s">
        <v>14</v>
      </c>
      <c r="H6" s="24" t="s">
        <v>138</v>
      </c>
      <c r="I6" s="24" t="s">
        <v>139</v>
      </c>
      <c r="K6" s="24" t="s">
        <v>137</v>
      </c>
      <c r="L6" s="24" t="s">
        <v>14</v>
      </c>
      <c r="M6" s="24" t="s">
        <v>138</v>
      </c>
      <c r="N6" s="24" t="s">
        <v>139</v>
      </c>
      <c r="P6" s="24" t="s">
        <v>137</v>
      </c>
      <c r="Q6" s="24" t="s">
        <v>14</v>
      </c>
      <c r="R6" s="24" t="s">
        <v>138</v>
      </c>
      <c r="S6" s="24" t="s">
        <v>139</v>
      </c>
      <c r="U6" s="24" t="s">
        <v>137</v>
      </c>
      <c r="V6" s="24" t="s">
        <v>14</v>
      </c>
      <c r="W6" s="24" t="s">
        <v>138</v>
      </c>
      <c r="X6" s="24" t="s">
        <v>139</v>
      </c>
      <c r="Z6" s="24" t="s">
        <v>137</v>
      </c>
      <c r="AA6" s="24" t="s">
        <v>14</v>
      </c>
      <c r="AB6" s="24" t="s">
        <v>138</v>
      </c>
      <c r="AC6" s="24" t="s">
        <v>139</v>
      </c>
    </row>
    <row r="7" spans="1:29" ht="12.75">
      <c r="A7">
        <v>0</v>
      </c>
      <c r="B7">
        <v>7147</v>
      </c>
      <c r="C7">
        <v>47.25</v>
      </c>
      <c r="D7">
        <v>47.07</v>
      </c>
      <c r="F7">
        <v>0</v>
      </c>
      <c r="G7">
        <v>6031</v>
      </c>
      <c r="H7">
        <v>22.73</v>
      </c>
      <c r="I7">
        <v>26.84</v>
      </c>
      <c r="K7">
        <v>0</v>
      </c>
      <c r="L7">
        <v>5427</v>
      </c>
      <c r="M7">
        <v>11.57</v>
      </c>
      <c r="N7">
        <v>15.18</v>
      </c>
      <c r="P7">
        <v>0</v>
      </c>
      <c r="Q7">
        <v>4611</v>
      </c>
      <c r="R7">
        <v>5.878</v>
      </c>
      <c r="S7">
        <v>9.08</v>
      </c>
      <c r="U7">
        <v>0</v>
      </c>
      <c r="V7">
        <v>1370</v>
      </c>
      <c r="W7">
        <v>0.238</v>
      </c>
      <c r="X7">
        <v>1.24</v>
      </c>
      <c r="Z7">
        <v>0</v>
      </c>
      <c r="AA7">
        <v>4981</v>
      </c>
      <c r="AB7">
        <v>36.2</v>
      </c>
      <c r="AC7">
        <v>51.74</v>
      </c>
    </row>
    <row r="8" spans="1:29" ht="12.75">
      <c r="A8">
        <v>0.1</v>
      </c>
      <c r="B8">
        <v>7146</v>
      </c>
      <c r="C8">
        <v>47.48</v>
      </c>
      <c r="D8">
        <v>47.31</v>
      </c>
      <c r="F8">
        <v>0.1</v>
      </c>
      <c r="G8">
        <v>6028</v>
      </c>
      <c r="H8">
        <v>21.99</v>
      </c>
      <c r="I8">
        <v>25.98</v>
      </c>
      <c r="K8">
        <v>0.1</v>
      </c>
      <c r="L8">
        <v>5405</v>
      </c>
      <c r="M8">
        <v>11.6</v>
      </c>
      <c r="N8">
        <v>15.29</v>
      </c>
      <c r="P8">
        <v>0.1</v>
      </c>
      <c r="Q8">
        <v>4621</v>
      </c>
      <c r="R8">
        <v>5.892</v>
      </c>
      <c r="S8">
        <v>9.08</v>
      </c>
      <c r="U8">
        <v>0.1</v>
      </c>
      <c r="V8">
        <v>1372</v>
      </c>
      <c r="W8">
        <v>0.245</v>
      </c>
      <c r="X8">
        <v>1.27</v>
      </c>
      <c r="Z8">
        <v>0.1</v>
      </c>
      <c r="AA8">
        <v>4982</v>
      </c>
      <c r="AB8">
        <v>36.08</v>
      </c>
      <c r="AC8">
        <v>51.58</v>
      </c>
    </row>
    <row r="9" spans="1:29" ht="12.75">
      <c r="A9">
        <v>0.21</v>
      </c>
      <c r="B9">
        <v>7136</v>
      </c>
      <c r="C9">
        <v>47.72</v>
      </c>
      <c r="D9">
        <v>47.62</v>
      </c>
      <c r="F9">
        <v>0.2</v>
      </c>
      <c r="G9">
        <v>6025</v>
      </c>
      <c r="H9">
        <v>21.42</v>
      </c>
      <c r="I9">
        <v>25.32</v>
      </c>
      <c r="K9">
        <v>0.2</v>
      </c>
      <c r="L9">
        <v>5379</v>
      </c>
      <c r="M9">
        <v>11.58</v>
      </c>
      <c r="N9">
        <v>15.33</v>
      </c>
      <c r="P9">
        <v>0.2</v>
      </c>
      <c r="Q9">
        <v>4632</v>
      </c>
      <c r="R9">
        <v>5.913</v>
      </c>
      <c r="S9">
        <v>9.09</v>
      </c>
      <c r="U9">
        <v>0.2</v>
      </c>
      <c r="V9">
        <v>1373</v>
      </c>
      <c r="W9">
        <v>0.25</v>
      </c>
      <c r="X9">
        <v>1.3</v>
      </c>
      <c r="Z9">
        <v>0.2</v>
      </c>
      <c r="AA9">
        <v>4985</v>
      </c>
      <c r="AB9">
        <v>36.01</v>
      </c>
      <c r="AC9">
        <v>51.44</v>
      </c>
    </row>
    <row r="10" spans="1:29" ht="12.75">
      <c r="A10">
        <v>0.31</v>
      </c>
      <c r="B10">
        <v>7119</v>
      </c>
      <c r="C10">
        <v>47.85</v>
      </c>
      <c r="D10">
        <v>47.86</v>
      </c>
      <c r="F10">
        <v>0.3</v>
      </c>
      <c r="G10">
        <v>6021</v>
      </c>
      <c r="H10">
        <v>21.25</v>
      </c>
      <c r="I10">
        <v>25.14</v>
      </c>
      <c r="K10">
        <v>0.305</v>
      </c>
      <c r="L10">
        <v>5351</v>
      </c>
      <c r="M10">
        <v>11.54</v>
      </c>
      <c r="N10">
        <v>15.36</v>
      </c>
      <c r="P10">
        <v>0.3</v>
      </c>
      <c r="Q10">
        <v>4644</v>
      </c>
      <c r="R10">
        <v>5.938</v>
      </c>
      <c r="S10">
        <v>9.11</v>
      </c>
      <c r="U10">
        <v>0.3</v>
      </c>
      <c r="V10">
        <v>1373</v>
      </c>
      <c r="W10">
        <v>0.25</v>
      </c>
      <c r="X10">
        <v>1.3</v>
      </c>
      <c r="Z10">
        <v>0.3</v>
      </c>
      <c r="AA10">
        <v>4990</v>
      </c>
      <c r="AB10">
        <v>36</v>
      </c>
      <c r="AC10">
        <v>51.37</v>
      </c>
    </row>
    <row r="11" spans="1:29" ht="12.75">
      <c r="A11">
        <v>0.41</v>
      </c>
      <c r="B11">
        <v>7099</v>
      </c>
      <c r="C11">
        <v>47.74</v>
      </c>
      <c r="D11">
        <v>47.89</v>
      </c>
      <c r="F11">
        <v>0.4</v>
      </c>
      <c r="G11">
        <v>6015</v>
      </c>
      <c r="H11">
        <v>21.48</v>
      </c>
      <c r="I11">
        <v>25.43</v>
      </c>
      <c r="K11">
        <v>0.405</v>
      </c>
      <c r="L11">
        <v>5330</v>
      </c>
      <c r="M11">
        <v>11.52</v>
      </c>
      <c r="N11">
        <v>15.39</v>
      </c>
      <c r="P11">
        <v>0.4</v>
      </c>
      <c r="Q11">
        <v>4654</v>
      </c>
      <c r="R11">
        <v>5.969</v>
      </c>
      <c r="S11">
        <v>9.13</v>
      </c>
      <c r="U11">
        <v>0.4</v>
      </c>
      <c r="V11">
        <v>1373</v>
      </c>
      <c r="W11">
        <v>0.249</v>
      </c>
      <c r="X11">
        <v>1.29</v>
      </c>
      <c r="Z11">
        <v>0.4</v>
      </c>
      <c r="AA11">
        <v>4994</v>
      </c>
      <c r="AB11">
        <v>36.03</v>
      </c>
      <c r="AC11">
        <v>51.37</v>
      </c>
    </row>
    <row r="12" spans="1:29" ht="12.75">
      <c r="A12">
        <v>0.51</v>
      </c>
      <c r="B12">
        <v>7083</v>
      </c>
      <c r="C12">
        <v>47.44</v>
      </c>
      <c r="D12">
        <v>47.7</v>
      </c>
      <c r="F12">
        <v>0.5</v>
      </c>
      <c r="G12">
        <v>6008</v>
      </c>
      <c r="H12">
        <v>21.87</v>
      </c>
      <c r="I12">
        <v>25.92</v>
      </c>
      <c r="K12">
        <v>0.505</v>
      </c>
      <c r="L12">
        <v>5316</v>
      </c>
      <c r="M12">
        <v>11.53</v>
      </c>
      <c r="N12">
        <v>15.45</v>
      </c>
      <c r="P12">
        <v>0.5</v>
      </c>
      <c r="Q12">
        <v>4660</v>
      </c>
      <c r="R12">
        <v>6.009</v>
      </c>
      <c r="S12">
        <v>9.18</v>
      </c>
      <c r="U12">
        <v>0.5</v>
      </c>
      <c r="V12">
        <v>1372</v>
      </c>
      <c r="W12">
        <v>0.248</v>
      </c>
      <c r="X12">
        <v>1.29</v>
      </c>
      <c r="Z12">
        <v>0.5</v>
      </c>
      <c r="AA12">
        <v>4996</v>
      </c>
      <c r="AB12">
        <v>36.05</v>
      </c>
      <c r="AC12">
        <v>51.39</v>
      </c>
    </row>
    <row r="13" spans="1:29" ht="12.75">
      <c r="A13">
        <v>0.61</v>
      </c>
      <c r="B13">
        <v>7080</v>
      </c>
      <c r="C13">
        <v>47.06</v>
      </c>
      <c r="D13">
        <v>47.33</v>
      </c>
      <c r="F13">
        <v>0.6</v>
      </c>
      <c r="G13">
        <v>6001</v>
      </c>
      <c r="H13">
        <v>22.13</v>
      </c>
      <c r="I13">
        <v>26.26</v>
      </c>
      <c r="K13">
        <v>0.605</v>
      </c>
      <c r="L13">
        <v>5308</v>
      </c>
      <c r="M13">
        <v>11.6</v>
      </c>
      <c r="N13">
        <v>15.55</v>
      </c>
      <c r="P13">
        <v>0.6</v>
      </c>
      <c r="Q13">
        <v>4662</v>
      </c>
      <c r="R13">
        <v>6.055</v>
      </c>
      <c r="S13">
        <v>9.25</v>
      </c>
      <c r="U13">
        <v>0.6</v>
      </c>
      <c r="V13">
        <v>1374</v>
      </c>
      <c r="W13">
        <v>0.242</v>
      </c>
      <c r="X13">
        <v>1.26</v>
      </c>
      <c r="Z13">
        <v>0.6</v>
      </c>
      <c r="AA13">
        <v>4998</v>
      </c>
      <c r="AB13">
        <v>36.02</v>
      </c>
      <c r="AC13">
        <v>51.32</v>
      </c>
    </row>
    <row r="14" spans="1:29" ht="12.75">
      <c r="A14">
        <v>0.71</v>
      </c>
      <c r="B14">
        <v>7091</v>
      </c>
      <c r="C14">
        <v>46.7</v>
      </c>
      <c r="D14">
        <v>46.9</v>
      </c>
      <c r="F14">
        <v>0.7</v>
      </c>
      <c r="G14">
        <v>5997</v>
      </c>
      <c r="H14">
        <v>22.15</v>
      </c>
      <c r="I14">
        <v>26.3</v>
      </c>
      <c r="K14">
        <v>0.705</v>
      </c>
      <c r="L14">
        <v>5305</v>
      </c>
      <c r="M14">
        <v>11.65</v>
      </c>
      <c r="N14">
        <v>15.64</v>
      </c>
      <c r="P14">
        <v>0.7</v>
      </c>
      <c r="Q14">
        <v>4661</v>
      </c>
      <c r="R14">
        <v>6.089</v>
      </c>
      <c r="S14">
        <v>9.3</v>
      </c>
      <c r="U14">
        <v>0.7</v>
      </c>
      <c r="V14">
        <v>1375</v>
      </c>
      <c r="W14">
        <v>0.237</v>
      </c>
      <c r="X14">
        <v>1.23</v>
      </c>
      <c r="Z14">
        <v>0.7</v>
      </c>
      <c r="AA14">
        <v>5007</v>
      </c>
      <c r="AB14">
        <v>35.94</v>
      </c>
      <c r="AC14">
        <v>51.11</v>
      </c>
    </row>
    <row r="15" spans="1:29" ht="12.75">
      <c r="A15">
        <v>0.81</v>
      </c>
      <c r="B15">
        <v>7111</v>
      </c>
      <c r="C15">
        <v>46.58</v>
      </c>
      <c r="D15">
        <v>46.64</v>
      </c>
      <c r="F15">
        <v>0.8</v>
      </c>
      <c r="G15">
        <v>5995</v>
      </c>
      <c r="H15">
        <v>21.97</v>
      </c>
      <c r="I15">
        <v>26.09</v>
      </c>
      <c r="K15">
        <v>0.805</v>
      </c>
      <c r="L15">
        <v>5305</v>
      </c>
      <c r="M15">
        <v>11.67</v>
      </c>
      <c r="N15">
        <v>15.66</v>
      </c>
      <c r="P15">
        <v>0.8</v>
      </c>
      <c r="Q15">
        <v>4659</v>
      </c>
      <c r="R15">
        <v>6.093</v>
      </c>
      <c r="S15">
        <v>9.31</v>
      </c>
      <c r="U15">
        <v>1.89</v>
      </c>
      <c r="V15">
        <v>1378</v>
      </c>
      <c r="W15">
        <v>0.271</v>
      </c>
      <c r="X15">
        <v>1.4</v>
      </c>
      <c r="Z15">
        <v>0.8</v>
      </c>
      <c r="AA15">
        <v>5026</v>
      </c>
      <c r="AB15">
        <v>35.9</v>
      </c>
      <c r="AC15">
        <v>50.86</v>
      </c>
    </row>
    <row r="16" spans="1:29" ht="12.75">
      <c r="A16">
        <v>0.91</v>
      </c>
      <c r="B16">
        <v>7130</v>
      </c>
      <c r="C16">
        <v>46.68</v>
      </c>
      <c r="D16">
        <v>46.62</v>
      </c>
      <c r="F16">
        <v>0.9</v>
      </c>
      <c r="G16">
        <v>5994</v>
      </c>
      <c r="H16">
        <v>21.71</v>
      </c>
      <c r="I16">
        <v>25.79</v>
      </c>
      <c r="K16">
        <v>0.905</v>
      </c>
      <c r="L16">
        <v>5306</v>
      </c>
      <c r="M16">
        <v>11.65</v>
      </c>
      <c r="N16">
        <v>15.64</v>
      </c>
      <c r="P16">
        <v>0.9</v>
      </c>
      <c r="Q16">
        <v>4657</v>
      </c>
      <c r="R16">
        <v>6.062</v>
      </c>
      <c r="S16">
        <v>9.27</v>
      </c>
      <c r="U16">
        <v>2.3</v>
      </c>
      <c r="V16">
        <v>1385</v>
      </c>
      <c r="W16">
        <v>0.272</v>
      </c>
      <c r="X16">
        <v>1.4</v>
      </c>
      <c r="Z16">
        <v>0.9</v>
      </c>
      <c r="AA16">
        <v>5054</v>
      </c>
      <c r="AB16">
        <v>35.93</v>
      </c>
      <c r="AC16">
        <v>50.62</v>
      </c>
    </row>
    <row r="17" spans="1:29" ht="12.75">
      <c r="A17">
        <v>1.01</v>
      </c>
      <c r="B17">
        <v>7141</v>
      </c>
      <c r="C17">
        <v>46.93</v>
      </c>
      <c r="D17">
        <v>46.79</v>
      </c>
      <c r="F17">
        <v>1</v>
      </c>
      <c r="G17">
        <v>5994</v>
      </c>
      <c r="H17">
        <v>21.43</v>
      </c>
      <c r="I17">
        <v>25.46</v>
      </c>
      <c r="K17">
        <v>1.005</v>
      </c>
      <c r="L17">
        <v>5307</v>
      </c>
      <c r="M17">
        <v>11.69</v>
      </c>
      <c r="N17">
        <v>15.69</v>
      </c>
      <c r="P17">
        <v>1</v>
      </c>
      <c r="Q17">
        <v>4656</v>
      </c>
      <c r="R17">
        <v>6.029</v>
      </c>
      <c r="S17">
        <v>9.22</v>
      </c>
      <c r="U17">
        <v>3.315</v>
      </c>
      <c r="V17">
        <v>1377</v>
      </c>
      <c r="W17">
        <v>0.247</v>
      </c>
      <c r="X17">
        <v>1.28</v>
      </c>
      <c r="Z17">
        <v>1</v>
      </c>
      <c r="AA17">
        <v>5087</v>
      </c>
      <c r="AB17">
        <v>36.09</v>
      </c>
      <c r="AC17">
        <v>50.53</v>
      </c>
    </row>
    <row r="18" spans="1:29" ht="12.75">
      <c r="A18">
        <v>1.11</v>
      </c>
      <c r="B18">
        <v>7141</v>
      </c>
      <c r="C18">
        <v>47.21</v>
      </c>
      <c r="D18">
        <v>47.08</v>
      </c>
      <c r="F18">
        <v>1.1</v>
      </c>
      <c r="G18">
        <v>5992</v>
      </c>
      <c r="H18">
        <v>21.15</v>
      </c>
      <c r="I18">
        <v>25.13</v>
      </c>
      <c r="K18">
        <v>1.105</v>
      </c>
      <c r="L18">
        <v>5308</v>
      </c>
      <c r="M18">
        <v>11.8</v>
      </c>
      <c r="N18">
        <v>15.82</v>
      </c>
      <c r="P18">
        <v>1.1</v>
      </c>
      <c r="Q18">
        <v>4657</v>
      </c>
      <c r="R18">
        <v>6.023</v>
      </c>
      <c r="S18">
        <v>9.21</v>
      </c>
      <c r="U18">
        <v>3.415</v>
      </c>
      <c r="V18">
        <v>1373</v>
      </c>
      <c r="W18">
        <v>0.244</v>
      </c>
      <c r="X18">
        <v>1.27</v>
      </c>
      <c r="Z18">
        <v>1.1</v>
      </c>
      <c r="AA18">
        <v>5118</v>
      </c>
      <c r="AB18">
        <v>36.33</v>
      </c>
      <c r="AC18">
        <v>50.55</v>
      </c>
    </row>
    <row r="19" spans="1:29" ht="12.75">
      <c r="A19">
        <v>1.21</v>
      </c>
      <c r="B19">
        <v>7134</v>
      </c>
      <c r="C19">
        <v>47.36</v>
      </c>
      <c r="D19">
        <v>47.27</v>
      </c>
      <c r="F19">
        <v>1.2</v>
      </c>
      <c r="G19">
        <v>5989</v>
      </c>
      <c r="H19">
        <v>20.87</v>
      </c>
      <c r="I19">
        <v>24.81</v>
      </c>
      <c r="K19">
        <v>1.205</v>
      </c>
      <c r="L19">
        <v>5309</v>
      </c>
      <c r="M19">
        <v>11.91</v>
      </c>
      <c r="N19">
        <v>15.97</v>
      </c>
      <c r="P19">
        <v>1.2</v>
      </c>
      <c r="Q19">
        <v>4656</v>
      </c>
      <c r="R19">
        <v>6.057</v>
      </c>
      <c r="S19">
        <v>9.26</v>
      </c>
      <c r="U19">
        <v>3.515</v>
      </c>
      <c r="V19">
        <v>1368</v>
      </c>
      <c r="W19">
        <v>0.243</v>
      </c>
      <c r="X19">
        <v>1.26</v>
      </c>
      <c r="Z19">
        <v>1.2</v>
      </c>
      <c r="AA19">
        <v>5143</v>
      </c>
      <c r="AB19">
        <v>36.55</v>
      </c>
      <c r="AC19">
        <v>50.61</v>
      </c>
    </row>
    <row r="20" spans="1:29" ht="12.75">
      <c r="A20">
        <v>1.31</v>
      </c>
      <c r="B20">
        <v>7129</v>
      </c>
      <c r="C20">
        <v>47.27</v>
      </c>
      <c r="D20">
        <v>47.21</v>
      </c>
      <c r="F20">
        <v>1.3</v>
      </c>
      <c r="G20">
        <v>5987</v>
      </c>
      <c r="H20">
        <v>20.69</v>
      </c>
      <c r="I20">
        <v>24.61</v>
      </c>
      <c r="K20">
        <v>1.305</v>
      </c>
      <c r="L20">
        <v>5307</v>
      </c>
      <c r="M20">
        <v>11.99</v>
      </c>
      <c r="N20">
        <v>16.1</v>
      </c>
      <c r="P20">
        <v>1.3</v>
      </c>
      <c r="Q20">
        <v>4651</v>
      </c>
      <c r="R20">
        <v>6.126</v>
      </c>
      <c r="S20">
        <v>9.38</v>
      </c>
      <c r="U20">
        <v>3.615</v>
      </c>
      <c r="V20">
        <v>1364</v>
      </c>
      <c r="W20">
        <v>0.241</v>
      </c>
      <c r="X20">
        <v>1.26</v>
      </c>
      <c r="Z20">
        <v>1.3</v>
      </c>
      <c r="AA20">
        <v>5165</v>
      </c>
      <c r="AB20">
        <v>36.73</v>
      </c>
      <c r="AC20">
        <v>50.63</v>
      </c>
    </row>
    <row r="21" spans="1:29" ht="12.75">
      <c r="A21">
        <v>1.41</v>
      </c>
      <c r="B21">
        <v>7131</v>
      </c>
      <c r="C21">
        <v>47.08</v>
      </c>
      <c r="D21">
        <v>47.02</v>
      </c>
      <c r="F21">
        <v>1.4</v>
      </c>
      <c r="G21">
        <v>5986</v>
      </c>
      <c r="H21">
        <v>20.71</v>
      </c>
      <c r="I21">
        <v>24.64</v>
      </c>
      <c r="K21">
        <v>1.405</v>
      </c>
      <c r="L21">
        <v>5303</v>
      </c>
      <c r="M21">
        <v>12.01</v>
      </c>
      <c r="N21">
        <v>16.13</v>
      </c>
      <c r="P21">
        <v>1.4</v>
      </c>
      <c r="Q21">
        <v>4644</v>
      </c>
      <c r="R21">
        <v>6.182</v>
      </c>
      <c r="S21">
        <v>9.48</v>
      </c>
      <c r="U21">
        <v>3.715</v>
      </c>
      <c r="V21">
        <v>1362</v>
      </c>
      <c r="W21">
        <v>0.241</v>
      </c>
      <c r="X21">
        <v>1.26</v>
      </c>
      <c r="Z21">
        <v>1.4</v>
      </c>
      <c r="AA21">
        <v>5186</v>
      </c>
      <c r="AB21">
        <v>36.85</v>
      </c>
      <c r="AC21">
        <v>50.6</v>
      </c>
    </row>
    <row r="22" spans="1:29" ht="12.75">
      <c r="A22">
        <v>1.51</v>
      </c>
      <c r="B22">
        <v>7140</v>
      </c>
      <c r="C22">
        <v>46.94</v>
      </c>
      <c r="D22">
        <v>46.82</v>
      </c>
      <c r="F22">
        <v>1.5</v>
      </c>
      <c r="G22">
        <v>5987</v>
      </c>
      <c r="H22">
        <v>20.98</v>
      </c>
      <c r="I22">
        <v>24.96</v>
      </c>
      <c r="K22">
        <v>1.505</v>
      </c>
      <c r="L22">
        <v>5296</v>
      </c>
      <c r="M22">
        <v>11.99</v>
      </c>
      <c r="N22">
        <v>16.12</v>
      </c>
      <c r="P22">
        <v>1.5</v>
      </c>
      <c r="Q22">
        <v>4636</v>
      </c>
      <c r="R22">
        <v>6.196</v>
      </c>
      <c r="S22">
        <v>9.52</v>
      </c>
      <c r="U22">
        <v>3.815</v>
      </c>
      <c r="V22">
        <v>1361</v>
      </c>
      <c r="W22">
        <v>0.242</v>
      </c>
      <c r="X22">
        <v>1.27</v>
      </c>
      <c r="Z22">
        <v>1.5</v>
      </c>
      <c r="AA22">
        <v>5207</v>
      </c>
      <c r="AB22">
        <v>36.98</v>
      </c>
      <c r="AC22">
        <v>50.58</v>
      </c>
    </row>
    <row r="23" spans="1:29" ht="12.75">
      <c r="A23">
        <v>1.61</v>
      </c>
      <c r="B23">
        <v>7150</v>
      </c>
      <c r="C23">
        <v>46.97</v>
      </c>
      <c r="D23">
        <v>46.78</v>
      </c>
      <c r="F23">
        <v>1.6</v>
      </c>
      <c r="G23">
        <v>5990</v>
      </c>
      <c r="H23">
        <v>21.43</v>
      </c>
      <c r="I23">
        <v>25.48</v>
      </c>
      <c r="K23">
        <v>1.605</v>
      </c>
      <c r="L23">
        <v>5290</v>
      </c>
      <c r="M23">
        <v>12.03</v>
      </c>
      <c r="N23">
        <v>16.19</v>
      </c>
      <c r="P23">
        <v>1.6</v>
      </c>
      <c r="Q23">
        <v>4631</v>
      </c>
      <c r="R23">
        <v>6.167</v>
      </c>
      <c r="S23">
        <v>9.48</v>
      </c>
      <c r="U23">
        <v>3.915</v>
      </c>
      <c r="V23">
        <v>1362</v>
      </c>
      <c r="W23">
        <v>0.243</v>
      </c>
      <c r="X23">
        <v>1.27</v>
      </c>
      <c r="Z23">
        <v>1.6</v>
      </c>
      <c r="AA23">
        <v>5228</v>
      </c>
      <c r="AB23">
        <v>37.13</v>
      </c>
      <c r="AC23">
        <v>50.58</v>
      </c>
    </row>
    <row r="24" spans="1:29" ht="12.75">
      <c r="A24">
        <v>1.71</v>
      </c>
      <c r="B24">
        <v>7156</v>
      </c>
      <c r="C24">
        <v>47.22</v>
      </c>
      <c r="D24">
        <v>46.98</v>
      </c>
      <c r="F24">
        <v>1.7</v>
      </c>
      <c r="G24">
        <v>5994</v>
      </c>
      <c r="H24">
        <v>21.86</v>
      </c>
      <c r="I24">
        <v>25.97</v>
      </c>
      <c r="K24">
        <v>1.705</v>
      </c>
      <c r="L24">
        <v>5283</v>
      </c>
      <c r="M24">
        <v>12.04</v>
      </c>
      <c r="N24">
        <v>16.23</v>
      </c>
      <c r="P24">
        <v>1.7</v>
      </c>
      <c r="Q24">
        <v>4631</v>
      </c>
      <c r="R24">
        <v>6.108</v>
      </c>
      <c r="S24">
        <v>9.39</v>
      </c>
      <c r="U24">
        <v>4.015</v>
      </c>
      <c r="V24">
        <v>1362</v>
      </c>
      <c r="W24">
        <v>0.244</v>
      </c>
      <c r="X24">
        <v>1.28</v>
      </c>
      <c r="Z24">
        <v>1.7</v>
      </c>
      <c r="AA24">
        <v>5246</v>
      </c>
      <c r="AB24">
        <v>37.29</v>
      </c>
      <c r="AC24">
        <v>50.62</v>
      </c>
    </row>
    <row r="25" spans="1:29" ht="12.75">
      <c r="A25">
        <v>1.81</v>
      </c>
      <c r="B25">
        <v>7154</v>
      </c>
      <c r="C25">
        <v>47.51</v>
      </c>
      <c r="D25">
        <v>47.29</v>
      </c>
      <c r="F25">
        <v>1.8</v>
      </c>
      <c r="G25">
        <v>5999</v>
      </c>
      <c r="H25">
        <v>22.1</v>
      </c>
      <c r="I25">
        <v>26.24</v>
      </c>
      <c r="K25">
        <v>1.805</v>
      </c>
      <c r="L25">
        <v>5278</v>
      </c>
      <c r="M25">
        <v>12.07</v>
      </c>
      <c r="N25">
        <v>16.29</v>
      </c>
      <c r="P25">
        <v>1.8</v>
      </c>
      <c r="Q25">
        <v>4636</v>
      </c>
      <c r="R25">
        <v>6.053</v>
      </c>
      <c r="S25">
        <v>9.3</v>
      </c>
      <c r="U25">
        <v>4.115</v>
      </c>
      <c r="V25">
        <v>1362</v>
      </c>
      <c r="W25">
        <v>0.246</v>
      </c>
      <c r="X25">
        <v>1.29</v>
      </c>
      <c r="Z25">
        <v>1.8</v>
      </c>
      <c r="AA25">
        <v>5262</v>
      </c>
      <c r="AB25">
        <v>37.43</v>
      </c>
      <c r="AC25">
        <v>50.65</v>
      </c>
    </row>
    <row r="26" spans="1:29" ht="12.75">
      <c r="A26">
        <v>1.915</v>
      </c>
      <c r="B26">
        <v>7148</v>
      </c>
      <c r="C26">
        <v>47.67</v>
      </c>
      <c r="D26">
        <v>47.49</v>
      </c>
      <c r="F26">
        <v>1.9</v>
      </c>
      <c r="G26">
        <v>6002</v>
      </c>
      <c r="H26">
        <v>22.07</v>
      </c>
      <c r="I26">
        <v>26.18</v>
      </c>
      <c r="K26">
        <v>1.905</v>
      </c>
      <c r="L26">
        <v>5274</v>
      </c>
      <c r="M26">
        <v>12.12</v>
      </c>
      <c r="N26">
        <v>16.37</v>
      </c>
      <c r="P26">
        <v>1.9</v>
      </c>
      <c r="Q26">
        <v>4644</v>
      </c>
      <c r="R26">
        <v>6.012</v>
      </c>
      <c r="S26">
        <v>9.22</v>
      </c>
      <c r="U26">
        <v>4.215</v>
      </c>
      <c r="V26">
        <v>1361</v>
      </c>
      <c r="W26">
        <v>0.248</v>
      </c>
      <c r="X26">
        <v>1.3</v>
      </c>
      <c r="Z26">
        <v>1.9</v>
      </c>
      <c r="AA26">
        <v>5276</v>
      </c>
      <c r="AB26">
        <v>37.54</v>
      </c>
      <c r="AC26">
        <v>50.66</v>
      </c>
    </row>
    <row r="27" spans="1:29" ht="12.75">
      <c r="A27">
        <v>2.015</v>
      </c>
      <c r="B27">
        <v>7143</v>
      </c>
      <c r="C27">
        <v>47.61</v>
      </c>
      <c r="D27">
        <v>47.46</v>
      </c>
      <c r="F27">
        <v>2</v>
      </c>
      <c r="G27">
        <v>6005</v>
      </c>
      <c r="H27">
        <v>21.81</v>
      </c>
      <c r="I27">
        <v>25.86</v>
      </c>
      <c r="K27">
        <v>2.005</v>
      </c>
      <c r="L27">
        <v>5268</v>
      </c>
      <c r="M27">
        <v>12.13</v>
      </c>
      <c r="N27">
        <v>16.4</v>
      </c>
      <c r="P27">
        <v>2</v>
      </c>
      <c r="Q27">
        <v>4653</v>
      </c>
      <c r="R27">
        <v>5.989</v>
      </c>
      <c r="S27">
        <v>9.17</v>
      </c>
      <c r="U27">
        <v>4.315</v>
      </c>
      <c r="V27">
        <v>1359</v>
      </c>
      <c r="W27">
        <v>0.251</v>
      </c>
      <c r="X27">
        <v>1.32</v>
      </c>
      <c r="Z27">
        <v>2</v>
      </c>
      <c r="AA27">
        <v>5288</v>
      </c>
      <c r="AB27">
        <v>37.66</v>
      </c>
      <c r="AC27">
        <v>50.71</v>
      </c>
    </row>
    <row r="28" spans="1:29" ht="12.75">
      <c r="A28">
        <v>2.115</v>
      </c>
      <c r="B28">
        <v>7142</v>
      </c>
      <c r="C28">
        <v>47.45</v>
      </c>
      <c r="D28">
        <v>47.31</v>
      </c>
      <c r="F28">
        <v>2.1</v>
      </c>
      <c r="G28">
        <v>6006</v>
      </c>
      <c r="H28">
        <v>21.44</v>
      </c>
      <c r="I28">
        <v>25.42</v>
      </c>
      <c r="K28">
        <v>2.105</v>
      </c>
      <c r="L28">
        <v>5261</v>
      </c>
      <c r="M28">
        <v>12.18</v>
      </c>
      <c r="N28">
        <v>16.49</v>
      </c>
      <c r="P28">
        <v>2.1</v>
      </c>
      <c r="Q28">
        <v>4659</v>
      </c>
      <c r="R28">
        <v>5.977</v>
      </c>
      <c r="S28">
        <v>9.13</v>
      </c>
      <c r="U28">
        <v>4.415</v>
      </c>
      <c r="V28">
        <v>1358</v>
      </c>
      <c r="W28">
        <v>0.254</v>
      </c>
      <c r="X28">
        <v>1.33</v>
      </c>
      <c r="Z28">
        <v>2.1</v>
      </c>
      <c r="AA28">
        <v>5296</v>
      </c>
      <c r="AB28">
        <v>37.76</v>
      </c>
      <c r="AC28">
        <v>50.77</v>
      </c>
    </row>
    <row r="29" spans="1:29" ht="12.75">
      <c r="A29">
        <v>2.215</v>
      </c>
      <c r="B29">
        <v>7143</v>
      </c>
      <c r="C29">
        <v>47.32</v>
      </c>
      <c r="D29">
        <v>47.17</v>
      </c>
      <c r="F29">
        <v>2.2</v>
      </c>
      <c r="G29">
        <v>6008</v>
      </c>
      <c r="H29">
        <v>21.05</v>
      </c>
      <c r="I29">
        <v>24.95</v>
      </c>
      <c r="K29">
        <v>2.205</v>
      </c>
      <c r="L29">
        <v>5255</v>
      </c>
      <c r="M29">
        <v>12.21</v>
      </c>
      <c r="N29">
        <v>16.55</v>
      </c>
      <c r="P29">
        <v>2.2</v>
      </c>
      <c r="Q29">
        <v>4664</v>
      </c>
      <c r="R29">
        <v>5.981</v>
      </c>
      <c r="S29">
        <v>9.13</v>
      </c>
      <c r="U29">
        <v>4.515</v>
      </c>
      <c r="V29">
        <v>1358</v>
      </c>
      <c r="W29">
        <v>0.257</v>
      </c>
      <c r="X29">
        <v>1.35</v>
      </c>
      <c r="Z29">
        <v>2.21</v>
      </c>
      <c r="AA29">
        <v>5304</v>
      </c>
      <c r="AB29">
        <v>37.87</v>
      </c>
      <c r="AC29">
        <v>50.84</v>
      </c>
    </row>
    <row r="30" spans="1:29" ht="12.75">
      <c r="A30">
        <v>2.315</v>
      </c>
      <c r="B30">
        <v>7140</v>
      </c>
      <c r="C30">
        <v>47.3</v>
      </c>
      <c r="D30">
        <v>47.18</v>
      </c>
      <c r="F30">
        <v>2.3</v>
      </c>
      <c r="G30">
        <v>6008</v>
      </c>
      <c r="H30">
        <v>20.71</v>
      </c>
      <c r="I30">
        <v>24.54</v>
      </c>
      <c r="K30">
        <v>2.305</v>
      </c>
      <c r="L30">
        <v>5249</v>
      </c>
      <c r="M30">
        <v>12.25</v>
      </c>
      <c r="N30">
        <v>16.62</v>
      </c>
      <c r="P30">
        <v>2.3</v>
      </c>
      <c r="Q30">
        <v>4664</v>
      </c>
      <c r="R30">
        <v>6.011</v>
      </c>
      <c r="S30">
        <v>9.18</v>
      </c>
      <c r="U30">
        <v>4.615</v>
      </c>
      <c r="V30">
        <v>1359</v>
      </c>
      <c r="W30">
        <v>0.261</v>
      </c>
      <c r="X30">
        <v>1.37</v>
      </c>
      <c r="Z30">
        <v>2.31</v>
      </c>
      <c r="AA30">
        <v>5312</v>
      </c>
      <c r="AB30">
        <v>37.95</v>
      </c>
      <c r="AC30">
        <v>50.87</v>
      </c>
    </row>
    <row r="31" spans="1:29" ht="12.75">
      <c r="A31">
        <v>2.415</v>
      </c>
      <c r="B31">
        <v>7129</v>
      </c>
      <c r="C31">
        <v>47.39</v>
      </c>
      <c r="D31">
        <v>47.34</v>
      </c>
      <c r="F31">
        <v>2.4</v>
      </c>
      <c r="G31">
        <v>6009</v>
      </c>
      <c r="H31">
        <v>20.45</v>
      </c>
      <c r="I31">
        <v>24.24</v>
      </c>
      <c r="K31">
        <v>2.405</v>
      </c>
      <c r="L31">
        <v>5244</v>
      </c>
      <c r="M31">
        <v>12.3</v>
      </c>
      <c r="N31">
        <v>16.71</v>
      </c>
      <c r="P31">
        <v>2.4</v>
      </c>
      <c r="Q31">
        <v>4660</v>
      </c>
      <c r="R31">
        <v>6.051</v>
      </c>
      <c r="S31">
        <v>9.25</v>
      </c>
      <c r="U31">
        <v>4.715</v>
      </c>
      <c r="V31">
        <v>1361</v>
      </c>
      <c r="W31">
        <v>0.262</v>
      </c>
      <c r="X31">
        <v>1.37</v>
      </c>
      <c r="Z31">
        <v>2.41</v>
      </c>
      <c r="AA31">
        <v>5325</v>
      </c>
      <c r="AB31">
        <v>38.01</v>
      </c>
      <c r="AC31">
        <v>50.83</v>
      </c>
    </row>
    <row r="32" spans="1:29" ht="12.75">
      <c r="A32">
        <v>2.515</v>
      </c>
      <c r="B32">
        <v>7114</v>
      </c>
      <c r="C32">
        <v>47.44</v>
      </c>
      <c r="D32">
        <v>47.49</v>
      </c>
      <c r="F32">
        <v>2.5</v>
      </c>
      <c r="G32">
        <v>6008</v>
      </c>
      <c r="H32">
        <v>20.29</v>
      </c>
      <c r="I32">
        <v>24.04</v>
      </c>
      <c r="K32">
        <v>2.505</v>
      </c>
      <c r="L32">
        <v>5240</v>
      </c>
      <c r="M32">
        <v>12.32</v>
      </c>
      <c r="N32">
        <v>16.75</v>
      </c>
      <c r="P32">
        <v>2.5</v>
      </c>
      <c r="Q32">
        <v>4653</v>
      </c>
      <c r="R32">
        <v>6.087</v>
      </c>
      <c r="S32">
        <v>9.32</v>
      </c>
      <c r="U32">
        <v>4.815</v>
      </c>
      <c r="V32">
        <v>1365</v>
      </c>
      <c r="W32">
        <v>0.263</v>
      </c>
      <c r="X32">
        <v>1.37</v>
      </c>
      <c r="Z32">
        <v>2.51</v>
      </c>
      <c r="AA32">
        <v>5345</v>
      </c>
      <c r="AB32">
        <v>38.12</v>
      </c>
      <c r="AC32">
        <v>50.78</v>
      </c>
    </row>
    <row r="33" spans="1:29" ht="12.75">
      <c r="A33">
        <v>2.615</v>
      </c>
      <c r="B33">
        <v>7100</v>
      </c>
      <c r="C33">
        <v>47.32</v>
      </c>
      <c r="D33">
        <v>47.46</v>
      </c>
      <c r="F33">
        <v>2.6</v>
      </c>
      <c r="G33">
        <v>6008</v>
      </c>
      <c r="H33">
        <v>20.24</v>
      </c>
      <c r="I33">
        <v>23.99</v>
      </c>
      <c r="K33">
        <v>2.605</v>
      </c>
      <c r="L33">
        <v>5237</v>
      </c>
      <c r="M33">
        <v>12.35</v>
      </c>
      <c r="N33">
        <v>16.79</v>
      </c>
      <c r="P33">
        <v>2.6</v>
      </c>
      <c r="Q33">
        <v>4644</v>
      </c>
      <c r="R33">
        <v>6.094</v>
      </c>
      <c r="S33">
        <v>9.34</v>
      </c>
      <c r="U33">
        <v>4.915</v>
      </c>
      <c r="V33">
        <v>1369</v>
      </c>
      <c r="W33">
        <v>0.263</v>
      </c>
      <c r="X33">
        <v>1.37</v>
      </c>
      <c r="Z33">
        <v>2.61</v>
      </c>
      <c r="AA33">
        <v>5369</v>
      </c>
      <c r="AB33">
        <v>38.27</v>
      </c>
      <c r="AC33">
        <v>50.76</v>
      </c>
    </row>
    <row r="34" spans="1:29" ht="12.75">
      <c r="A34">
        <v>2.715</v>
      </c>
      <c r="B34">
        <v>7096</v>
      </c>
      <c r="C34">
        <v>47.08</v>
      </c>
      <c r="D34">
        <v>47.24</v>
      </c>
      <c r="F34">
        <v>2.7</v>
      </c>
      <c r="G34">
        <v>6007</v>
      </c>
      <c r="H34">
        <v>20.32</v>
      </c>
      <c r="I34">
        <v>24.09</v>
      </c>
      <c r="K34">
        <v>2.705</v>
      </c>
      <c r="L34">
        <v>5233</v>
      </c>
      <c r="M34">
        <v>12.33</v>
      </c>
      <c r="N34">
        <v>16.78</v>
      </c>
      <c r="P34">
        <v>2.7</v>
      </c>
      <c r="Q34">
        <v>4638</v>
      </c>
      <c r="R34">
        <v>6.071</v>
      </c>
      <c r="S34">
        <v>9.32</v>
      </c>
      <c r="U34">
        <v>5.015</v>
      </c>
      <c r="V34">
        <v>1373</v>
      </c>
      <c r="W34">
        <v>0.262</v>
      </c>
      <c r="X34">
        <v>1.36</v>
      </c>
      <c r="Z34">
        <v>2.71</v>
      </c>
      <c r="AA34">
        <v>5396</v>
      </c>
      <c r="AB34">
        <v>38.47</v>
      </c>
      <c r="AC34">
        <v>50.77</v>
      </c>
    </row>
    <row r="35" spans="1:29" ht="12.75">
      <c r="A35">
        <v>2.815</v>
      </c>
      <c r="B35">
        <v>7104</v>
      </c>
      <c r="C35">
        <v>46.79</v>
      </c>
      <c r="D35">
        <v>46.9</v>
      </c>
      <c r="F35">
        <v>2.8</v>
      </c>
      <c r="G35">
        <v>6007</v>
      </c>
      <c r="H35">
        <v>20.56</v>
      </c>
      <c r="I35">
        <v>24.37</v>
      </c>
      <c r="K35">
        <v>2.805</v>
      </c>
      <c r="L35">
        <v>5230</v>
      </c>
      <c r="M35">
        <v>12.3</v>
      </c>
      <c r="N35">
        <v>16.74</v>
      </c>
      <c r="P35">
        <v>2.8</v>
      </c>
      <c r="Q35">
        <v>4638</v>
      </c>
      <c r="R35">
        <v>6.037</v>
      </c>
      <c r="S35">
        <v>9.27</v>
      </c>
      <c r="U35">
        <v>5.115</v>
      </c>
      <c r="V35">
        <v>1375</v>
      </c>
      <c r="W35">
        <v>0.259</v>
      </c>
      <c r="X35">
        <v>1.34</v>
      </c>
      <c r="Z35">
        <v>2.81</v>
      </c>
      <c r="AA35">
        <v>5423</v>
      </c>
      <c r="AB35">
        <v>38.71</v>
      </c>
      <c r="AC35">
        <v>50.83</v>
      </c>
    </row>
    <row r="36" spans="1:29" ht="12.75">
      <c r="A36">
        <v>2.915</v>
      </c>
      <c r="B36">
        <v>7121</v>
      </c>
      <c r="C36">
        <v>46.65</v>
      </c>
      <c r="D36">
        <v>46.65</v>
      </c>
      <c r="F36">
        <v>2.9</v>
      </c>
      <c r="G36">
        <v>6007</v>
      </c>
      <c r="H36">
        <v>20.94</v>
      </c>
      <c r="I36">
        <v>24.82</v>
      </c>
      <c r="K36">
        <v>2.905</v>
      </c>
      <c r="L36">
        <v>5229</v>
      </c>
      <c r="M36">
        <v>12.24</v>
      </c>
      <c r="N36">
        <v>16.67</v>
      </c>
      <c r="P36">
        <v>2.9</v>
      </c>
      <c r="Q36">
        <v>4642</v>
      </c>
      <c r="R36">
        <v>6.006</v>
      </c>
      <c r="S36">
        <v>9.21</v>
      </c>
      <c r="U36">
        <v>5.215</v>
      </c>
      <c r="V36">
        <v>1374</v>
      </c>
      <c r="W36">
        <v>0.253</v>
      </c>
      <c r="X36">
        <v>1.31</v>
      </c>
      <c r="Z36">
        <v>2.91</v>
      </c>
      <c r="AA36">
        <v>5452</v>
      </c>
      <c r="AB36">
        <v>38.97</v>
      </c>
      <c r="AC36">
        <v>50.89</v>
      </c>
    </row>
    <row r="37" spans="1:29" ht="12.75">
      <c r="A37">
        <v>3.015</v>
      </c>
      <c r="B37">
        <v>7138</v>
      </c>
      <c r="C37">
        <v>46.78</v>
      </c>
      <c r="D37">
        <v>46.66</v>
      </c>
      <c r="F37">
        <v>3</v>
      </c>
      <c r="G37">
        <v>6008</v>
      </c>
      <c r="H37">
        <v>21.41</v>
      </c>
      <c r="I37">
        <v>25.38</v>
      </c>
      <c r="K37">
        <v>3.005</v>
      </c>
      <c r="L37">
        <v>5232</v>
      </c>
      <c r="M37">
        <v>12.13</v>
      </c>
      <c r="N37">
        <v>16.51</v>
      </c>
      <c r="P37">
        <v>3</v>
      </c>
      <c r="Q37">
        <v>4650</v>
      </c>
      <c r="R37">
        <v>5.999</v>
      </c>
      <c r="S37">
        <v>9.19</v>
      </c>
      <c r="U37">
        <v>5.315</v>
      </c>
      <c r="V37">
        <v>1371</v>
      </c>
      <c r="W37">
        <v>0.247</v>
      </c>
      <c r="X37">
        <v>1.28</v>
      </c>
      <c r="Z37">
        <v>3.01</v>
      </c>
      <c r="AA37">
        <v>5483</v>
      </c>
      <c r="AB37">
        <v>39.27</v>
      </c>
      <c r="AC37">
        <v>51</v>
      </c>
    </row>
    <row r="38" spans="1:29" ht="12.75">
      <c r="A38">
        <v>3.115</v>
      </c>
      <c r="B38">
        <v>7150</v>
      </c>
      <c r="C38">
        <v>47.13</v>
      </c>
      <c r="D38">
        <v>46.94</v>
      </c>
      <c r="F38">
        <v>3.1</v>
      </c>
      <c r="G38">
        <v>6009</v>
      </c>
      <c r="H38">
        <v>21.9</v>
      </c>
      <c r="I38">
        <v>25.95</v>
      </c>
      <c r="K38">
        <v>3.105</v>
      </c>
      <c r="L38">
        <v>5243</v>
      </c>
      <c r="M38">
        <v>11.95</v>
      </c>
      <c r="N38">
        <v>16.22</v>
      </c>
      <c r="P38">
        <v>3.1</v>
      </c>
      <c r="Q38">
        <v>4659</v>
      </c>
      <c r="R38">
        <v>6.029</v>
      </c>
      <c r="S38">
        <v>9.22</v>
      </c>
      <c r="U38">
        <v>5.415</v>
      </c>
      <c r="V38">
        <v>1367</v>
      </c>
      <c r="W38">
        <v>0.245</v>
      </c>
      <c r="X38">
        <v>1.28</v>
      </c>
      <c r="Z38">
        <v>3.11</v>
      </c>
      <c r="AA38">
        <v>5516</v>
      </c>
      <c r="AB38">
        <v>39.63</v>
      </c>
      <c r="AC38">
        <v>51.16</v>
      </c>
    </row>
    <row r="39" spans="1:29" ht="12.75">
      <c r="A39">
        <v>3.215</v>
      </c>
      <c r="B39">
        <v>7152</v>
      </c>
      <c r="C39">
        <v>47.54</v>
      </c>
      <c r="D39">
        <v>47.33</v>
      </c>
      <c r="F39">
        <v>3.2</v>
      </c>
      <c r="G39">
        <v>6011</v>
      </c>
      <c r="H39">
        <v>22.25</v>
      </c>
      <c r="I39">
        <v>26.36</v>
      </c>
      <c r="K39">
        <v>3.21</v>
      </c>
      <c r="L39">
        <v>5263</v>
      </c>
      <c r="M39">
        <v>11.7</v>
      </c>
      <c r="N39">
        <v>15.83</v>
      </c>
      <c r="P39">
        <v>3.2</v>
      </c>
      <c r="Q39">
        <v>4664</v>
      </c>
      <c r="R39">
        <v>6.099</v>
      </c>
      <c r="S39">
        <v>9.31</v>
      </c>
      <c r="U39">
        <v>5.515</v>
      </c>
      <c r="V39">
        <v>1364</v>
      </c>
      <c r="W39">
        <v>0.246</v>
      </c>
      <c r="X39">
        <v>1.28</v>
      </c>
      <c r="Z39">
        <v>3.21</v>
      </c>
      <c r="AA39">
        <v>5547</v>
      </c>
      <c r="AB39">
        <v>40.04</v>
      </c>
      <c r="AC39">
        <v>51.4</v>
      </c>
    </row>
    <row r="40" spans="1:29" ht="12.75">
      <c r="A40">
        <v>3.315</v>
      </c>
      <c r="B40">
        <v>7147</v>
      </c>
      <c r="C40">
        <v>47.8</v>
      </c>
      <c r="D40">
        <v>47.63</v>
      </c>
      <c r="F40">
        <v>3.3</v>
      </c>
      <c r="G40">
        <v>6016</v>
      </c>
      <c r="H40">
        <v>22.36</v>
      </c>
      <c r="I40">
        <v>26.46</v>
      </c>
      <c r="K40">
        <v>3.31</v>
      </c>
      <c r="L40">
        <v>5291</v>
      </c>
      <c r="M40">
        <v>11.43</v>
      </c>
      <c r="N40">
        <v>15.38</v>
      </c>
      <c r="P40">
        <v>3.3</v>
      </c>
      <c r="Q40">
        <v>4664</v>
      </c>
      <c r="R40">
        <v>6.173</v>
      </c>
      <c r="S40">
        <v>9.42</v>
      </c>
      <c r="U40">
        <v>5.615</v>
      </c>
      <c r="V40">
        <v>1363</v>
      </c>
      <c r="W40">
        <v>0.25</v>
      </c>
      <c r="X40">
        <v>1.31</v>
      </c>
      <c r="Z40">
        <v>3.31</v>
      </c>
      <c r="AA40">
        <v>5574</v>
      </c>
      <c r="AB40">
        <v>40.45</v>
      </c>
      <c r="AC40">
        <v>51.69</v>
      </c>
    </row>
    <row r="41" spans="1:29" ht="12.75">
      <c r="A41">
        <v>3.415</v>
      </c>
      <c r="B41">
        <v>7142</v>
      </c>
      <c r="C41">
        <v>47.84</v>
      </c>
      <c r="D41">
        <v>47.7</v>
      </c>
      <c r="F41">
        <v>3.4</v>
      </c>
      <c r="G41">
        <v>6023</v>
      </c>
      <c r="H41">
        <v>22.25</v>
      </c>
      <c r="I41">
        <v>26.31</v>
      </c>
      <c r="K41">
        <v>3.41</v>
      </c>
      <c r="L41">
        <v>5325</v>
      </c>
      <c r="M41">
        <v>11.23</v>
      </c>
      <c r="N41">
        <v>15.02</v>
      </c>
      <c r="P41">
        <v>3.4</v>
      </c>
      <c r="Q41">
        <v>4661</v>
      </c>
      <c r="R41">
        <v>6.218</v>
      </c>
      <c r="S41">
        <v>9.5</v>
      </c>
      <c r="U41">
        <v>5.715</v>
      </c>
      <c r="V41">
        <v>1365</v>
      </c>
      <c r="W41">
        <v>0.254</v>
      </c>
      <c r="X41">
        <v>1.33</v>
      </c>
      <c r="Z41">
        <v>3.41</v>
      </c>
      <c r="AA41">
        <v>5594</v>
      </c>
      <c r="AB41">
        <v>40.83</v>
      </c>
      <c r="AC41">
        <v>51.98</v>
      </c>
    </row>
    <row r="42" spans="1:29" ht="12.75">
      <c r="A42">
        <v>3.515</v>
      </c>
      <c r="B42">
        <v>7141</v>
      </c>
      <c r="C42">
        <v>47.71</v>
      </c>
      <c r="D42">
        <v>47.58</v>
      </c>
      <c r="F42">
        <v>3.5</v>
      </c>
      <c r="G42">
        <v>6029</v>
      </c>
      <c r="H42">
        <v>22.08</v>
      </c>
      <c r="I42">
        <v>26.08</v>
      </c>
      <c r="K42">
        <v>3.51</v>
      </c>
      <c r="L42">
        <v>5360</v>
      </c>
      <c r="M42">
        <v>11.14</v>
      </c>
      <c r="N42">
        <v>14.8</v>
      </c>
      <c r="P42">
        <v>3.5</v>
      </c>
      <c r="Q42">
        <v>4658</v>
      </c>
      <c r="R42">
        <v>6.217</v>
      </c>
      <c r="S42">
        <v>9.51</v>
      </c>
      <c r="U42">
        <v>5.815</v>
      </c>
      <c r="V42">
        <v>1366</v>
      </c>
      <c r="W42">
        <v>0.255</v>
      </c>
      <c r="X42">
        <v>1.33</v>
      </c>
      <c r="Z42">
        <v>3.51</v>
      </c>
      <c r="AA42">
        <v>5607</v>
      </c>
      <c r="AB42">
        <v>41.09</v>
      </c>
      <c r="AC42">
        <v>52.19</v>
      </c>
    </row>
    <row r="43" spans="1:29" ht="12.75">
      <c r="A43">
        <v>3.615</v>
      </c>
      <c r="B43">
        <v>7143</v>
      </c>
      <c r="C43">
        <v>47.6</v>
      </c>
      <c r="D43">
        <v>47.45</v>
      </c>
      <c r="F43">
        <v>3.6</v>
      </c>
      <c r="G43">
        <v>6034</v>
      </c>
      <c r="H43">
        <v>22.03</v>
      </c>
      <c r="I43">
        <v>25.99</v>
      </c>
      <c r="K43">
        <v>3.61</v>
      </c>
      <c r="L43">
        <v>5391</v>
      </c>
      <c r="M43">
        <v>11.19</v>
      </c>
      <c r="N43">
        <v>14.77</v>
      </c>
      <c r="P43">
        <v>3.6</v>
      </c>
      <c r="Q43">
        <v>4657</v>
      </c>
      <c r="R43">
        <v>6.188</v>
      </c>
      <c r="S43">
        <v>9.46</v>
      </c>
      <c r="U43">
        <v>5.915</v>
      </c>
      <c r="V43">
        <v>1367</v>
      </c>
      <c r="W43">
        <v>0.255</v>
      </c>
      <c r="X43">
        <v>1.33</v>
      </c>
      <c r="Z43">
        <v>3.61</v>
      </c>
      <c r="AA43">
        <v>5617</v>
      </c>
      <c r="AB43">
        <v>41.23</v>
      </c>
      <c r="AC43">
        <v>52.27</v>
      </c>
    </row>
    <row r="44" spans="1:29" ht="12.75">
      <c r="A44">
        <v>3.715</v>
      </c>
      <c r="B44">
        <v>7144</v>
      </c>
      <c r="C44">
        <v>47.55</v>
      </c>
      <c r="D44">
        <v>47.39</v>
      </c>
      <c r="F44">
        <v>3.7</v>
      </c>
      <c r="G44">
        <v>6037</v>
      </c>
      <c r="H44">
        <v>22.15</v>
      </c>
      <c r="I44">
        <v>26.12</v>
      </c>
      <c r="K44">
        <v>3.71</v>
      </c>
      <c r="L44">
        <v>5413</v>
      </c>
      <c r="M44">
        <v>11.32</v>
      </c>
      <c r="N44">
        <v>14.89</v>
      </c>
      <c r="P44">
        <v>3.7</v>
      </c>
      <c r="Q44">
        <v>4658</v>
      </c>
      <c r="R44">
        <v>6.177</v>
      </c>
      <c r="S44">
        <v>9.44</v>
      </c>
      <c r="U44">
        <v>6.015</v>
      </c>
      <c r="V44">
        <v>1368</v>
      </c>
      <c r="W44">
        <v>0.254</v>
      </c>
      <c r="X44">
        <v>1.32</v>
      </c>
      <c r="Z44">
        <v>3.71</v>
      </c>
      <c r="AA44">
        <v>5627</v>
      </c>
      <c r="AB44">
        <v>41.33</v>
      </c>
      <c r="AC44">
        <v>52.3</v>
      </c>
    </row>
    <row r="45" spans="1:29" ht="12.75">
      <c r="A45">
        <v>3.815</v>
      </c>
      <c r="B45">
        <v>7141</v>
      </c>
      <c r="C45">
        <v>47.53</v>
      </c>
      <c r="D45">
        <v>47.39</v>
      </c>
      <c r="F45">
        <v>3.8</v>
      </c>
      <c r="G45">
        <v>6039</v>
      </c>
      <c r="H45">
        <v>22.31</v>
      </c>
      <c r="I45">
        <v>26.31</v>
      </c>
      <c r="K45">
        <v>3.81</v>
      </c>
      <c r="L45">
        <v>5426</v>
      </c>
      <c r="M45">
        <v>11.44</v>
      </c>
      <c r="N45">
        <v>15.02</v>
      </c>
      <c r="P45">
        <v>3.8</v>
      </c>
      <c r="Q45">
        <v>4659</v>
      </c>
      <c r="R45">
        <v>6.203</v>
      </c>
      <c r="S45">
        <v>9.48</v>
      </c>
      <c r="U45">
        <v>6.115</v>
      </c>
      <c r="V45">
        <v>1367</v>
      </c>
      <c r="W45">
        <v>0.253</v>
      </c>
      <c r="X45">
        <v>1.32</v>
      </c>
      <c r="Z45">
        <v>3.81</v>
      </c>
      <c r="AA45">
        <v>5637</v>
      </c>
      <c r="AB45">
        <v>41.4</v>
      </c>
      <c r="AC45">
        <v>52.3</v>
      </c>
    </row>
    <row r="46" spans="1:29" ht="12.75">
      <c r="A46">
        <v>3.915</v>
      </c>
      <c r="B46">
        <v>7136</v>
      </c>
      <c r="C46">
        <v>47.5</v>
      </c>
      <c r="D46">
        <v>47.4</v>
      </c>
      <c r="F46">
        <v>3.9</v>
      </c>
      <c r="G46">
        <v>6041</v>
      </c>
      <c r="H46">
        <v>22.37</v>
      </c>
      <c r="I46">
        <v>26.37</v>
      </c>
      <c r="K46">
        <v>3.91</v>
      </c>
      <c r="L46">
        <v>5429</v>
      </c>
      <c r="M46">
        <v>11.5</v>
      </c>
      <c r="N46">
        <v>15.09</v>
      </c>
      <c r="P46">
        <v>3.9</v>
      </c>
      <c r="Q46">
        <v>4658</v>
      </c>
      <c r="R46">
        <v>6.242</v>
      </c>
      <c r="S46">
        <v>9.54</v>
      </c>
      <c r="U46">
        <v>6.215</v>
      </c>
      <c r="V46">
        <v>1367</v>
      </c>
      <c r="W46">
        <v>0.253</v>
      </c>
      <c r="X46">
        <v>1.32</v>
      </c>
      <c r="Z46">
        <v>3.91</v>
      </c>
      <c r="AA46">
        <v>5649</v>
      </c>
      <c r="AB46">
        <v>41.52</v>
      </c>
      <c r="AC46">
        <v>52.33</v>
      </c>
    </row>
    <row r="47" spans="1:29" ht="12.75">
      <c r="A47">
        <v>4.015</v>
      </c>
      <c r="B47">
        <v>7134</v>
      </c>
      <c r="C47">
        <v>47.39</v>
      </c>
      <c r="D47">
        <v>47.3</v>
      </c>
      <c r="F47">
        <v>4</v>
      </c>
      <c r="G47">
        <v>6041</v>
      </c>
      <c r="H47">
        <v>22.26</v>
      </c>
      <c r="I47">
        <v>26.24</v>
      </c>
      <c r="K47">
        <v>4.01</v>
      </c>
      <c r="L47">
        <v>5426</v>
      </c>
      <c r="M47">
        <v>11.48</v>
      </c>
      <c r="N47">
        <v>15.07</v>
      </c>
      <c r="P47">
        <v>4</v>
      </c>
      <c r="Q47">
        <v>4653</v>
      </c>
      <c r="R47">
        <v>6.267</v>
      </c>
      <c r="S47">
        <v>9.59</v>
      </c>
      <c r="U47">
        <v>6.315</v>
      </c>
      <c r="V47">
        <v>1367</v>
      </c>
      <c r="W47">
        <v>0.252</v>
      </c>
      <c r="X47">
        <v>1.31</v>
      </c>
      <c r="Z47">
        <v>4.01</v>
      </c>
      <c r="AA47">
        <v>5660</v>
      </c>
      <c r="AB47">
        <v>41.66</v>
      </c>
      <c r="AC47">
        <v>52.41</v>
      </c>
    </row>
    <row r="48" spans="1:29" ht="12.75">
      <c r="A48">
        <v>4.115</v>
      </c>
      <c r="B48">
        <v>7139</v>
      </c>
      <c r="C48">
        <v>47.36</v>
      </c>
      <c r="D48">
        <v>47.24</v>
      </c>
      <c r="F48">
        <v>4.1</v>
      </c>
      <c r="G48">
        <v>6041</v>
      </c>
      <c r="H48">
        <v>22.04</v>
      </c>
      <c r="I48">
        <v>25.98</v>
      </c>
      <c r="K48">
        <v>4.11</v>
      </c>
      <c r="L48">
        <v>5419</v>
      </c>
      <c r="M48">
        <v>11.43</v>
      </c>
      <c r="N48">
        <v>15.02</v>
      </c>
      <c r="P48">
        <v>4.1</v>
      </c>
      <c r="Q48">
        <v>4647</v>
      </c>
      <c r="R48">
        <v>6.255</v>
      </c>
      <c r="S48">
        <v>9.58</v>
      </c>
      <c r="U48">
        <v>6.415</v>
      </c>
      <c r="V48">
        <v>1367</v>
      </c>
      <c r="W48">
        <v>0.25</v>
      </c>
      <c r="X48">
        <v>1.3</v>
      </c>
      <c r="Z48">
        <v>4.11</v>
      </c>
      <c r="AA48">
        <v>5672</v>
      </c>
      <c r="AB48">
        <v>41.79</v>
      </c>
      <c r="AC48">
        <v>52.46</v>
      </c>
    </row>
    <row r="49" spans="1:29" ht="12.75">
      <c r="A49">
        <v>4.215</v>
      </c>
      <c r="B49">
        <v>7148</v>
      </c>
      <c r="C49">
        <v>47.46</v>
      </c>
      <c r="D49">
        <v>47.28</v>
      </c>
      <c r="F49">
        <v>4.2</v>
      </c>
      <c r="G49">
        <v>6044</v>
      </c>
      <c r="H49">
        <v>21.85</v>
      </c>
      <c r="I49">
        <v>25.74</v>
      </c>
      <c r="K49">
        <v>4.21</v>
      </c>
      <c r="L49">
        <v>5412</v>
      </c>
      <c r="M49">
        <v>11.37</v>
      </c>
      <c r="N49">
        <v>14.96</v>
      </c>
      <c r="P49">
        <v>4.2</v>
      </c>
      <c r="Q49">
        <v>4643</v>
      </c>
      <c r="R49">
        <v>6.213</v>
      </c>
      <c r="S49">
        <v>9.53</v>
      </c>
      <c r="U49">
        <v>6.515</v>
      </c>
      <c r="V49">
        <v>1366</v>
      </c>
      <c r="W49">
        <v>0.25</v>
      </c>
      <c r="X49">
        <v>1.3</v>
      </c>
      <c r="Z49">
        <v>4.21</v>
      </c>
      <c r="AA49">
        <v>5685</v>
      </c>
      <c r="AB49">
        <v>41.88</v>
      </c>
      <c r="AC49">
        <v>52.46</v>
      </c>
    </row>
    <row r="50" spans="1:29" ht="12.75">
      <c r="A50">
        <v>4.315</v>
      </c>
      <c r="B50">
        <v>7155</v>
      </c>
      <c r="C50">
        <v>47.64</v>
      </c>
      <c r="D50">
        <v>47.42</v>
      </c>
      <c r="F50">
        <v>4.3</v>
      </c>
      <c r="G50">
        <v>6051</v>
      </c>
      <c r="H50">
        <v>21.64</v>
      </c>
      <c r="I50">
        <v>25.47</v>
      </c>
      <c r="K50">
        <v>4.31</v>
      </c>
      <c r="L50">
        <v>5404</v>
      </c>
      <c r="M50">
        <v>11.32</v>
      </c>
      <c r="N50">
        <v>14.92</v>
      </c>
      <c r="P50">
        <v>4.3</v>
      </c>
      <c r="Q50">
        <v>4642</v>
      </c>
      <c r="R50">
        <v>6.161</v>
      </c>
      <c r="S50">
        <v>9.45</v>
      </c>
      <c r="U50">
        <v>6.615</v>
      </c>
      <c r="V50">
        <v>1367</v>
      </c>
      <c r="W50">
        <v>0.248</v>
      </c>
      <c r="X50">
        <v>1.29</v>
      </c>
      <c r="Z50">
        <v>4.31</v>
      </c>
      <c r="AA50">
        <v>5701</v>
      </c>
      <c r="AB50">
        <v>41.96</v>
      </c>
      <c r="AC50">
        <v>52.41</v>
      </c>
    </row>
    <row r="51" spans="1:29" ht="12.75">
      <c r="A51">
        <v>4.415</v>
      </c>
      <c r="B51">
        <v>7152</v>
      </c>
      <c r="C51">
        <v>47.8</v>
      </c>
      <c r="D51">
        <v>47.59</v>
      </c>
      <c r="F51">
        <v>4.4</v>
      </c>
      <c r="G51">
        <v>6065</v>
      </c>
      <c r="H51">
        <v>21.52</v>
      </c>
      <c r="I51">
        <v>25.27</v>
      </c>
      <c r="K51">
        <v>4.41</v>
      </c>
      <c r="L51">
        <v>5398</v>
      </c>
      <c r="M51">
        <v>11.28</v>
      </c>
      <c r="N51">
        <v>14.87</v>
      </c>
      <c r="P51">
        <v>4.4</v>
      </c>
      <c r="Q51">
        <v>4645</v>
      </c>
      <c r="R51">
        <v>6.119</v>
      </c>
      <c r="S51">
        <v>9.38</v>
      </c>
      <c r="U51">
        <v>6.715</v>
      </c>
      <c r="V51">
        <v>1367</v>
      </c>
      <c r="W51">
        <v>0.247</v>
      </c>
      <c r="X51">
        <v>1.29</v>
      </c>
      <c r="Z51">
        <v>4.41</v>
      </c>
      <c r="AA51">
        <v>5722</v>
      </c>
      <c r="AB51">
        <v>42.07</v>
      </c>
      <c r="AC51">
        <v>52.35</v>
      </c>
    </row>
    <row r="52" spans="1:29" ht="12.75">
      <c r="A52">
        <v>4.515</v>
      </c>
      <c r="B52">
        <v>7140</v>
      </c>
      <c r="C52">
        <v>47.83</v>
      </c>
      <c r="D52">
        <v>47.7</v>
      </c>
      <c r="F52">
        <v>4.5</v>
      </c>
      <c r="G52">
        <v>6082</v>
      </c>
      <c r="H52">
        <v>21.55</v>
      </c>
      <c r="I52">
        <v>25.23</v>
      </c>
      <c r="K52">
        <v>4.51</v>
      </c>
      <c r="L52">
        <v>5396</v>
      </c>
      <c r="M52">
        <v>11.21</v>
      </c>
      <c r="N52">
        <v>14.79</v>
      </c>
      <c r="P52">
        <v>4.5</v>
      </c>
      <c r="Q52">
        <v>4650</v>
      </c>
      <c r="R52">
        <v>6.097</v>
      </c>
      <c r="S52">
        <v>9.34</v>
      </c>
      <c r="U52">
        <v>6.815</v>
      </c>
      <c r="V52">
        <v>1367</v>
      </c>
      <c r="W52">
        <v>0.245</v>
      </c>
      <c r="X52">
        <v>1.27</v>
      </c>
      <c r="Z52">
        <v>4.51</v>
      </c>
      <c r="AA52">
        <v>5749</v>
      </c>
      <c r="AB52">
        <v>42.24</v>
      </c>
      <c r="AC52">
        <v>52.31</v>
      </c>
    </row>
    <row r="53" spans="1:29" ht="12.75">
      <c r="A53">
        <v>4.615</v>
      </c>
      <c r="B53">
        <v>7123</v>
      </c>
      <c r="C53">
        <v>47.69</v>
      </c>
      <c r="D53">
        <v>47.67</v>
      </c>
      <c r="F53">
        <v>4.6</v>
      </c>
      <c r="G53">
        <v>6100</v>
      </c>
      <c r="H53">
        <v>21.6</v>
      </c>
      <c r="I53">
        <v>25.21</v>
      </c>
      <c r="K53">
        <v>4.61</v>
      </c>
      <c r="L53">
        <v>5397</v>
      </c>
      <c r="M53">
        <v>11.15</v>
      </c>
      <c r="N53">
        <v>14.71</v>
      </c>
      <c r="P53">
        <v>4.6</v>
      </c>
      <c r="Q53">
        <v>4655</v>
      </c>
      <c r="R53">
        <v>6.106</v>
      </c>
      <c r="S53">
        <v>9.34</v>
      </c>
      <c r="U53">
        <v>6.915</v>
      </c>
      <c r="V53">
        <v>1366</v>
      </c>
      <c r="W53">
        <v>0.242</v>
      </c>
      <c r="X53">
        <v>1.26</v>
      </c>
      <c r="Z53">
        <v>4.61</v>
      </c>
      <c r="AA53">
        <v>5780</v>
      </c>
      <c r="AB53">
        <v>42.53</v>
      </c>
      <c r="AC53">
        <v>52.39</v>
      </c>
    </row>
    <row r="54" spans="1:29" ht="12.75">
      <c r="A54">
        <v>4.72</v>
      </c>
      <c r="B54">
        <v>7113</v>
      </c>
      <c r="C54">
        <v>47.39</v>
      </c>
      <c r="D54">
        <v>47.45</v>
      </c>
      <c r="F54">
        <v>4.7</v>
      </c>
      <c r="G54">
        <v>6113</v>
      </c>
      <c r="H54">
        <v>21.73</v>
      </c>
      <c r="I54">
        <v>25.31</v>
      </c>
      <c r="K54">
        <v>4.71</v>
      </c>
      <c r="L54">
        <v>5402</v>
      </c>
      <c r="M54">
        <v>11.09</v>
      </c>
      <c r="N54">
        <v>14.62</v>
      </c>
      <c r="P54">
        <v>4.7</v>
      </c>
      <c r="Q54">
        <v>4656</v>
      </c>
      <c r="R54">
        <v>6.149</v>
      </c>
      <c r="S54">
        <v>9.4</v>
      </c>
      <c r="U54">
        <v>7.015</v>
      </c>
      <c r="V54">
        <v>1365</v>
      </c>
      <c r="W54">
        <v>0.242</v>
      </c>
      <c r="X54">
        <v>1.26</v>
      </c>
      <c r="Z54">
        <v>4.71</v>
      </c>
      <c r="AA54">
        <v>5813</v>
      </c>
      <c r="AB54">
        <v>42.87</v>
      </c>
      <c r="AC54">
        <v>52.52</v>
      </c>
    </row>
    <row r="55" spans="1:29" ht="12.75">
      <c r="A55">
        <v>4.82</v>
      </c>
      <c r="B55">
        <v>7113</v>
      </c>
      <c r="C55">
        <v>47.09</v>
      </c>
      <c r="D55">
        <v>47.15</v>
      </c>
      <c r="F55">
        <v>4.8</v>
      </c>
      <c r="G55">
        <v>6120</v>
      </c>
      <c r="H55">
        <v>21.85</v>
      </c>
      <c r="I55">
        <v>25.42</v>
      </c>
      <c r="K55">
        <v>4.81</v>
      </c>
      <c r="L55">
        <v>5409</v>
      </c>
      <c r="M55">
        <v>11.06</v>
      </c>
      <c r="N55">
        <v>14.56</v>
      </c>
      <c r="P55">
        <v>4.8</v>
      </c>
      <c r="Q55">
        <v>4653</v>
      </c>
      <c r="R55">
        <v>6.207</v>
      </c>
      <c r="S55">
        <v>9.5</v>
      </c>
      <c r="U55">
        <v>7.115</v>
      </c>
      <c r="V55">
        <v>1363</v>
      </c>
      <c r="W55">
        <v>0.243</v>
      </c>
      <c r="X55">
        <v>1.27</v>
      </c>
      <c r="Z55">
        <v>4.81</v>
      </c>
      <c r="AA55">
        <v>5843</v>
      </c>
      <c r="AB55">
        <v>43.24</v>
      </c>
      <c r="AC55">
        <v>52.7</v>
      </c>
    </row>
    <row r="56" spans="1:29" ht="12.75">
      <c r="A56">
        <v>4.92</v>
      </c>
      <c r="B56">
        <v>7122</v>
      </c>
      <c r="C56">
        <v>46.87</v>
      </c>
      <c r="D56">
        <v>46.87</v>
      </c>
      <c r="F56">
        <v>4.9</v>
      </c>
      <c r="G56">
        <v>6122</v>
      </c>
      <c r="H56">
        <v>21.84</v>
      </c>
      <c r="I56">
        <v>25.4</v>
      </c>
      <c r="K56">
        <v>4.91</v>
      </c>
      <c r="L56">
        <v>5416</v>
      </c>
      <c r="M56">
        <v>11.06</v>
      </c>
      <c r="N56">
        <v>14.55</v>
      </c>
      <c r="P56">
        <v>4.9</v>
      </c>
      <c r="Q56">
        <v>4646</v>
      </c>
      <c r="R56">
        <v>6.259</v>
      </c>
      <c r="S56">
        <v>9.59</v>
      </c>
      <c r="U56">
        <v>7.215</v>
      </c>
      <c r="V56">
        <v>1362</v>
      </c>
      <c r="W56">
        <v>0.247</v>
      </c>
      <c r="X56">
        <v>1.29</v>
      </c>
      <c r="Z56">
        <v>4.91</v>
      </c>
      <c r="AA56">
        <v>5870</v>
      </c>
      <c r="AB56">
        <v>43.63</v>
      </c>
      <c r="AC56">
        <v>52.93</v>
      </c>
    </row>
    <row r="57" spans="1:29" ht="12.75">
      <c r="A57">
        <v>5.02</v>
      </c>
      <c r="B57">
        <v>7134</v>
      </c>
      <c r="C57">
        <v>46.85</v>
      </c>
      <c r="D57">
        <v>46.77</v>
      </c>
      <c r="F57">
        <v>5</v>
      </c>
      <c r="G57">
        <v>6121</v>
      </c>
      <c r="H57">
        <v>21.85</v>
      </c>
      <c r="I57">
        <v>25.42</v>
      </c>
      <c r="K57">
        <v>5.01</v>
      </c>
      <c r="L57">
        <v>5422</v>
      </c>
      <c r="M57">
        <v>11.07</v>
      </c>
      <c r="N57">
        <v>14.54</v>
      </c>
      <c r="P57">
        <v>5</v>
      </c>
      <c r="Q57">
        <v>4637</v>
      </c>
      <c r="R57">
        <v>6.263</v>
      </c>
      <c r="S57">
        <v>9.62</v>
      </c>
      <c r="U57">
        <v>7.315</v>
      </c>
      <c r="V57">
        <v>1363</v>
      </c>
      <c r="W57">
        <v>0.248</v>
      </c>
      <c r="X57">
        <v>1.3</v>
      </c>
      <c r="Z57">
        <v>5.01</v>
      </c>
      <c r="AA57">
        <v>5893</v>
      </c>
      <c r="AB57">
        <v>43.92</v>
      </c>
      <c r="AC57">
        <v>53.07</v>
      </c>
    </row>
    <row r="58" spans="1:29" ht="12.75">
      <c r="A58">
        <v>5.12</v>
      </c>
      <c r="B58">
        <v>7140</v>
      </c>
      <c r="C58">
        <v>47</v>
      </c>
      <c r="D58">
        <v>46.87</v>
      </c>
      <c r="F58">
        <v>5.1</v>
      </c>
      <c r="G58">
        <v>6119</v>
      </c>
      <c r="H58">
        <v>21.79</v>
      </c>
      <c r="I58">
        <v>25.36</v>
      </c>
      <c r="K58">
        <v>5.11</v>
      </c>
      <c r="L58">
        <v>5425</v>
      </c>
      <c r="M58">
        <v>11.07</v>
      </c>
      <c r="N58">
        <v>14.53</v>
      </c>
      <c r="P58">
        <v>5.1</v>
      </c>
      <c r="Q58">
        <v>4630</v>
      </c>
      <c r="R58">
        <v>6.208</v>
      </c>
      <c r="S58">
        <v>9.55</v>
      </c>
      <c r="U58">
        <v>7.415</v>
      </c>
      <c r="V58">
        <v>1364</v>
      </c>
      <c r="W58">
        <v>0.248</v>
      </c>
      <c r="X58">
        <v>1.3</v>
      </c>
      <c r="Z58">
        <v>5.11</v>
      </c>
      <c r="AA58">
        <v>5914</v>
      </c>
      <c r="AB58">
        <v>44.14</v>
      </c>
      <c r="AC58">
        <v>53.14</v>
      </c>
    </row>
    <row r="59" spans="1:29" ht="12.75">
      <c r="A59">
        <v>5.22</v>
      </c>
      <c r="B59">
        <v>7141</v>
      </c>
      <c r="C59">
        <v>47.18</v>
      </c>
      <c r="D59">
        <v>47.05</v>
      </c>
      <c r="F59">
        <v>5.2</v>
      </c>
      <c r="G59">
        <v>6117</v>
      </c>
      <c r="H59">
        <v>21.71</v>
      </c>
      <c r="I59">
        <v>25.27</v>
      </c>
      <c r="K59">
        <v>5.21</v>
      </c>
      <c r="L59">
        <v>5427</v>
      </c>
      <c r="M59">
        <v>11.05</v>
      </c>
      <c r="N59">
        <v>14.49</v>
      </c>
      <c r="P59">
        <v>5.2</v>
      </c>
      <c r="Q59">
        <v>4627</v>
      </c>
      <c r="R59">
        <v>6.114</v>
      </c>
      <c r="S59">
        <v>9.41</v>
      </c>
      <c r="U59">
        <v>7.515</v>
      </c>
      <c r="V59">
        <v>1366</v>
      </c>
      <c r="W59">
        <v>0.248</v>
      </c>
      <c r="X59">
        <v>1.29</v>
      </c>
      <c r="Z59">
        <v>5.21</v>
      </c>
      <c r="AA59">
        <v>5932</v>
      </c>
      <c r="AB59">
        <v>44.29</v>
      </c>
      <c r="AC59">
        <v>53.17</v>
      </c>
    </row>
    <row r="60" spans="1:29" ht="12.75">
      <c r="A60">
        <v>5.32</v>
      </c>
      <c r="B60">
        <v>7140</v>
      </c>
      <c r="C60">
        <v>47.27</v>
      </c>
      <c r="D60">
        <v>47.14</v>
      </c>
      <c r="F60">
        <v>5.3</v>
      </c>
      <c r="G60">
        <v>6116</v>
      </c>
      <c r="H60">
        <v>21.64</v>
      </c>
      <c r="I60">
        <v>25.19</v>
      </c>
      <c r="K60">
        <v>5.31</v>
      </c>
      <c r="L60">
        <v>5428</v>
      </c>
      <c r="M60">
        <v>11.02</v>
      </c>
      <c r="N60">
        <v>14.45</v>
      </c>
      <c r="P60">
        <v>5.3</v>
      </c>
      <c r="Q60">
        <v>4630</v>
      </c>
      <c r="R60">
        <v>6.009</v>
      </c>
      <c r="S60">
        <v>9.24</v>
      </c>
      <c r="U60">
        <v>7.615</v>
      </c>
      <c r="V60">
        <v>1366</v>
      </c>
      <c r="W60">
        <v>0.245</v>
      </c>
      <c r="X60">
        <v>1.28</v>
      </c>
      <c r="Z60">
        <v>5.315</v>
      </c>
      <c r="AA60">
        <v>5952</v>
      </c>
      <c r="AB60">
        <v>44.4</v>
      </c>
      <c r="AC60">
        <v>53.13</v>
      </c>
    </row>
    <row r="61" spans="1:29" ht="12.75">
      <c r="A61">
        <v>5.42</v>
      </c>
      <c r="B61">
        <v>7141</v>
      </c>
      <c r="C61">
        <v>47.26</v>
      </c>
      <c r="D61">
        <v>47.12</v>
      </c>
      <c r="F61">
        <v>5.4</v>
      </c>
      <c r="G61">
        <v>6119</v>
      </c>
      <c r="H61">
        <v>21.53</v>
      </c>
      <c r="I61">
        <v>25.06</v>
      </c>
      <c r="K61">
        <v>5.41</v>
      </c>
      <c r="L61">
        <v>5432</v>
      </c>
      <c r="M61">
        <v>11.02</v>
      </c>
      <c r="N61">
        <v>14.44</v>
      </c>
      <c r="P61">
        <v>5.4</v>
      </c>
      <c r="Q61">
        <v>4638</v>
      </c>
      <c r="R61">
        <v>5.939</v>
      </c>
      <c r="S61">
        <v>9.12</v>
      </c>
      <c r="U61">
        <v>7.715</v>
      </c>
      <c r="V61">
        <v>1365</v>
      </c>
      <c r="W61">
        <v>0.245</v>
      </c>
      <c r="X61">
        <v>1.28</v>
      </c>
      <c r="Z61">
        <v>5.415</v>
      </c>
      <c r="AA61">
        <v>5969</v>
      </c>
      <c r="AB61">
        <v>44.55</v>
      </c>
      <c r="AC61">
        <v>53.15</v>
      </c>
    </row>
    <row r="62" spans="1:29" ht="12.75">
      <c r="A62">
        <v>5.52</v>
      </c>
      <c r="B62">
        <v>7144</v>
      </c>
      <c r="C62">
        <v>47.27</v>
      </c>
      <c r="D62">
        <v>47.12</v>
      </c>
      <c r="F62">
        <v>5.5</v>
      </c>
      <c r="G62">
        <v>6124</v>
      </c>
      <c r="H62">
        <v>21.5</v>
      </c>
      <c r="I62">
        <v>25.01</v>
      </c>
      <c r="K62">
        <v>5.51</v>
      </c>
      <c r="L62">
        <v>5436</v>
      </c>
      <c r="M62">
        <v>11.03</v>
      </c>
      <c r="N62">
        <v>14.45</v>
      </c>
      <c r="P62">
        <v>5.5</v>
      </c>
      <c r="Q62">
        <v>4645</v>
      </c>
      <c r="R62">
        <v>5.925</v>
      </c>
      <c r="S62">
        <v>9.08</v>
      </c>
      <c r="U62">
        <v>7.815</v>
      </c>
      <c r="V62">
        <v>1364</v>
      </c>
      <c r="W62">
        <v>0.245</v>
      </c>
      <c r="X62">
        <v>1.28</v>
      </c>
      <c r="Z62">
        <v>5.515</v>
      </c>
      <c r="AA62">
        <v>5985</v>
      </c>
      <c r="AB62">
        <v>44.71</v>
      </c>
      <c r="AC62">
        <v>53.2</v>
      </c>
    </row>
    <row r="63" spans="1:29" ht="12.75">
      <c r="A63">
        <v>5.62</v>
      </c>
      <c r="B63">
        <v>7145</v>
      </c>
      <c r="C63">
        <v>47.4</v>
      </c>
      <c r="D63">
        <v>47.24</v>
      </c>
      <c r="F63">
        <v>5.6</v>
      </c>
      <c r="G63">
        <v>6130</v>
      </c>
      <c r="H63">
        <v>21.48</v>
      </c>
      <c r="I63">
        <v>24.95</v>
      </c>
      <c r="K63">
        <v>5.61</v>
      </c>
      <c r="L63">
        <v>5442</v>
      </c>
      <c r="M63">
        <v>11.07</v>
      </c>
      <c r="N63">
        <v>14.49</v>
      </c>
      <c r="P63">
        <v>5.6</v>
      </c>
      <c r="Q63">
        <v>4649</v>
      </c>
      <c r="R63">
        <v>5.95</v>
      </c>
      <c r="S63">
        <v>9.11</v>
      </c>
      <c r="U63">
        <v>7.915</v>
      </c>
      <c r="V63">
        <v>1363</v>
      </c>
      <c r="W63">
        <v>0.245</v>
      </c>
      <c r="X63">
        <v>1.28</v>
      </c>
      <c r="Z63">
        <v>5.615</v>
      </c>
      <c r="AA63">
        <v>6001</v>
      </c>
      <c r="AB63">
        <v>44.85</v>
      </c>
      <c r="AC63">
        <v>53.22</v>
      </c>
    </row>
    <row r="64" spans="1:29" ht="12.75">
      <c r="A64">
        <v>5.72</v>
      </c>
      <c r="B64">
        <v>7139</v>
      </c>
      <c r="C64">
        <v>47.53</v>
      </c>
      <c r="D64">
        <v>47.41</v>
      </c>
      <c r="F64">
        <v>5.7</v>
      </c>
      <c r="G64">
        <v>6135</v>
      </c>
      <c r="H64">
        <v>21.48</v>
      </c>
      <c r="I64">
        <v>24.93</v>
      </c>
      <c r="K64">
        <v>5.71</v>
      </c>
      <c r="L64">
        <v>5448</v>
      </c>
      <c r="M64">
        <v>11.11</v>
      </c>
      <c r="N64">
        <v>14.52</v>
      </c>
      <c r="P64">
        <v>5.7</v>
      </c>
      <c r="Q64">
        <v>4648</v>
      </c>
      <c r="R64">
        <v>5.986</v>
      </c>
      <c r="S64">
        <v>9.17</v>
      </c>
      <c r="U64">
        <v>8.015</v>
      </c>
      <c r="V64">
        <v>1363</v>
      </c>
      <c r="W64">
        <v>0.248</v>
      </c>
      <c r="X64">
        <v>1.3</v>
      </c>
      <c r="Z64">
        <v>5.715</v>
      </c>
      <c r="AA64">
        <v>6018</v>
      </c>
      <c r="AB64">
        <v>44.99</v>
      </c>
      <c r="AC64">
        <v>53.24</v>
      </c>
    </row>
    <row r="65" spans="1:29" ht="12.75">
      <c r="A65">
        <v>5.82</v>
      </c>
      <c r="B65">
        <v>7131</v>
      </c>
      <c r="C65">
        <v>47.57</v>
      </c>
      <c r="D65">
        <v>47.5</v>
      </c>
      <c r="F65">
        <v>5.8</v>
      </c>
      <c r="G65">
        <v>6139</v>
      </c>
      <c r="H65">
        <v>21.49</v>
      </c>
      <c r="I65">
        <v>24.93</v>
      </c>
      <c r="K65">
        <v>5.81</v>
      </c>
      <c r="L65">
        <v>5453</v>
      </c>
      <c r="M65">
        <v>11.15</v>
      </c>
      <c r="N65">
        <v>14.55</v>
      </c>
      <c r="P65">
        <v>5.8</v>
      </c>
      <c r="Q65">
        <v>4644</v>
      </c>
      <c r="R65">
        <v>6.006</v>
      </c>
      <c r="S65">
        <v>9.21</v>
      </c>
      <c r="U65">
        <v>8.115</v>
      </c>
      <c r="V65">
        <v>1364</v>
      </c>
      <c r="W65">
        <v>0.251</v>
      </c>
      <c r="X65">
        <v>1.31</v>
      </c>
      <c r="Z65">
        <v>5.815</v>
      </c>
      <c r="AA65">
        <v>6033</v>
      </c>
      <c r="AB65">
        <v>45.14</v>
      </c>
      <c r="AC65">
        <v>53.27</v>
      </c>
    </row>
    <row r="66" spans="1:29" ht="12.75">
      <c r="A66">
        <v>5.92</v>
      </c>
      <c r="B66">
        <v>7127</v>
      </c>
      <c r="C66">
        <v>47.45</v>
      </c>
      <c r="D66">
        <v>47.4</v>
      </c>
      <c r="F66">
        <v>5.9</v>
      </c>
      <c r="G66">
        <v>6140</v>
      </c>
      <c r="H66">
        <v>21.49</v>
      </c>
      <c r="I66">
        <v>24.92</v>
      </c>
      <c r="K66">
        <v>5.91</v>
      </c>
      <c r="L66">
        <v>5454</v>
      </c>
      <c r="M66">
        <v>11.23</v>
      </c>
      <c r="N66">
        <v>14.66</v>
      </c>
      <c r="P66">
        <v>5.9</v>
      </c>
      <c r="Q66">
        <v>4641</v>
      </c>
      <c r="R66">
        <v>5.993</v>
      </c>
      <c r="S66">
        <v>9.2</v>
      </c>
      <c r="U66">
        <v>8.215</v>
      </c>
      <c r="V66">
        <v>1367</v>
      </c>
      <c r="W66">
        <v>0.253</v>
      </c>
      <c r="X66">
        <v>1.32</v>
      </c>
      <c r="Z66">
        <v>5.915</v>
      </c>
      <c r="AA66">
        <v>6046</v>
      </c>
      <c r="AB66">
        <v>45.26</v>
      </c>
      <c r="AC66">
        <v>53.31</v>
      </c>
    </row>
    <row r="67" spans="1:29" ht="12.75">
      <c r="A67">
        <v>6.02</v>
      </c>
      <c r="B67">
        <v>7130</v>
      </c>
      <c r="C67">
        <v>47.36</v>
      </c>
      <c r="D67">
        <v>47.29</v>
      </c>
      <c r="F67">
        <v>6</v>
      </c>
      <c r="G67">
        <v>6141</v>
      </c>
      <c r="H67">
        <v>21.52</v>
      </c>
      <c r="I67">
        <v>24.96</v>
      </c>
      <c r="K67">
        <v>6.01</v>
      </c>
      <c r="L67">
        <v>5450</v>
      </c>
      <c r="M67">
        <v>11.35</v>
      </c>
      <c r="N67">
        <v>14.84</v>
      </c>
      <c r="P67">
        <v>6</v>
      </c>
      <c r="Q67">
        <v>4641</v>
      </c>
      <c r="R67">
        <v>5.964</v>
      </c>
      <c r="S67">
        <v>9.15</v>
      </c>
      <c r="U67">
        <v>8.315</v>
      </c>
      <c r="V67">
        <v>1370</v>
      </c>
      <c r="W67">
        <v>0.251</v>
      </c>
      <c r="X67">
        <v>1.3</v>
      </c>
      <c r="Z67">
        <v>6.015</v>
      </c>
      <c r="AA67">
        <v>6056</v>
      </c>
      <c r="AB67">
        <v>45.38</v>
      </c>
      <c r="AC67">
        <v>53.37</v>
      </c>
    </row>
    <row r="68" spans="1:29" ht="12.75">
      <c r="A68">
        <v>6.12</v>
      </c>
      <c r="B68">
        <v>7136</v>
      </c>
      <c r="C68">
        <v>47.38</v>
      </c>
      <c r="D68">
        <v>47.28</v>
      </c>
      <c r="F68">
        <v>6.1</v>
      </c>
      <c r="G68">
        <v>6139</v>
      </c>
      <c r="H68">
        <v>21.6</v>
      </c>
      <c r="I68">
        <v>25.05</v>
      </c>
      <c r="K68">
        <v>6.11</v>
      </c>
      <c r="L68">
        <v>5437</v>
      </c>
      <c r="M68">
        <v>11.53</v>
      </c>
      <c r="N68">
        <v>15.11</v>
      </c>
      <c r="P68">
        <v>6.1</v>
      </c>
      <c r="Q68">
        <v>4646</v>
      </c>
      <c r="R68">
        <v>5.951</v>
      </c>
      <c r="S68">
        <v>9.12</v>
      </c>
      <c r="U68">
        <v>8.415</v>
      </c>
      <c r="V68">
        <v>1370</v>
      </c>
      <c r="W68">
        <v>0.25</v>
      </c>
      <c r="X68">
        <v>1.3</v>
      </c>
      <c r="Z68">
        <v>6.115</v>
      </c>
      <c r="AA68">
        <v>6065</v>
      </c>
      <c r="AB68">
        <v>45.42</v>
      </c>
      <c r="AC68">
        <v>53.33</v>
      </c>
    </row>
    <row r="69" spans="1:29" ht="12.75">
      <c r="A69">
        <v>6.22</v>
      </c>
      <c r="B69">
        <v>7139</v>
      </c>
      <c r="C69">
        <v>47.48</v>
      </c>
      <c r="D69">
        <v>47.36</v>
      </c>
      <c r="F69">
        <v>6.2</v>
      </c>
      <c r="G69">
        <v>6134</v>
      </c>
      <c r="H69">
        <v>21.74</v>
      </c>
      <c r="I69">
        <v>25.24</v>
      </c>
      <c r="K69">
        <v>6.21</v>
      </c>
      <c r="L69">
        <v>5414</v>
      </c>
      <c r="M69">
        <v>11.68</v>
      </c>
      <c r="N69">
        <v>15.37</v>
      </c>
      <c r="P69">
        <v>6.2</v>
      </c>
      <c r="Q69">
        <v>4655</v>
      </c>
      <c r="R69">
        <v>5.969</v>
      </c>
      <c r="S69">
        <v>9.13</v>
      </c>
      <c r="U69">
        <v>8.515</v>
      </c>
      <c r="V69">
        <v>1369</v>
      </c>
      <c r="W69">
        <v>0.249</v>
      </c>
      <c r="X69">
        <v>1.3</v>
      </c>
      <c r="Z69">
        <v>6.215</v>
      </c>
      <c r="AA69">
        <v>6076</v>
      </c>
      <c r="AB69">
        <v>45.37</v>
      </c>
      <c r="AC69">
        <v>53.18</v>
      </c>
    </row>
    <row r="70" spans="1:29" ht="12.75">
      <c r="A70">
        <v>6.32</v>
      </c>
      <c r="B70">
        <v>7138</v>
      </c>
      <c r="C70">
        <v>47.66</v>
      </c>
      <c r="D70">
        <v>47.55</v>
      </c>
      <c r="F70">
        <v>6.3</v>
      </c>
      <c r="G70">
        <v>6122</v>
      </c>
      <c r="H70">
        <v>21.91</v>
      </c>
      <c r="I70">
        <v>25.48</v>
      </c>
      <c r="K70">
        <v>6.31</v>
      </c>
      <c r="L70">
        <v>5386</v>
      </c>
      <c r="M70">
        <v>11.73</v>
      </c>
      <c r="N70">
        <v>15.51</v>
      </c>
      <c r="P70">
        <v>6.3</v>
      </c>
      <c r="Q70">
        <v>4664</v>
      </c>
      <c r="R70">
        <v>6.025</v>
      </c>
      <c r="S70">
        <v>9.2</v>
      </c>
      <c r="U70">
        <v>8.7</v>
      </c>
      <c r="V70">
        <v>1364</v>
      </c>
      <c r="W70">
        <v>0.252</v>
      </c>
      <c r="X70">
        <v>1.31</v>
      </c>
      <c r="Z70">
        <v>6.315</v>
      </c>
      <c r="AA70">
        <v>6091</v>
      </c>
      <c r="AB70">
        <v>45.34</v>
      </c>
      <c r="AC70">
        <v>53.01</v>
      </c>
    </row>
    <row r="71" spans="1:29" ht="12.75">
      <c r="A71">
        <v>6.42</v>
      </c>
      <c r="B71">
        <v>7136</v>
      </c>
      <c r="C71">
        <v>47.71</v>
      </c>
      <c r="D71">
        <v>47.61</v>
      </c>
      <c r="F71">
        <v>6.4</v>
      </c>
      <c r="G71">
        <v>6102</v>
      </c>
      <c r="H71">
        <v>22.07</v>
      </c>
      <c r="I71">
        <v>25.76</v>
      </c>
      <c r="K71">
        <v>6.41</v>
      </c>
      <c r="L71">
        <v>5357</v>
      </c>
      <c r="M71">
        <v>11.68</v>
      </c>
      <c r="N71">
        <v>15.53</v>
      </c>
      <c r="P71">
        <v>6.4</v>
      </c>
      <c r="Q71">
        <v>4671</v>
      </c>
      <c r="R71">
        <v>6.103</v>
      </c>
      <c r="S71">
        <v>9.3</v>
      </c>
      <c r="U71">
        <v>8.8</v>
      </c>
      <c r="V71">
        <v>1363</v>
      </c>
      <c r="W71">
        <v>0.253</v>
      </c>
      <c r="X71">
        <v>1.32</v>
      </c>
      <c r="Z71">
        <v>6.415</v>
      </c>
      <c r="AA71">
        <v>6109</v>
      </c>
      <c r="AB71">
        <v>45.35</v>
      </c>
      <c r="AC71">
        <v>52.86</v>
      </c>
    </row>
    <row r="72" spans="1:29" ht="12.75">
      <c r="A72">
        <v>6.52</v>
      </c>
      <c r="B72">
        <v>7139</v>
      </c>
      <c r="C72">
        <v>47.75</v>
      </c>
      <c r="D72">
        <v>47.63</v>
      </c>
      <c r="F72">
        <v>6.5</v>
      </c>
      <c r="G72">
        <v>6080</v>
      </c>
      <c r="H72">
        <v>22.06</v>
      </c>
      <c r="I72">
        <v>25.84</v>
      </c>
      <c r="K72">
        <v>6.51</v>
      </c>
      <c r="L72">
        <v>5333</v>
      </c>
      <c r="M72">
        <v>11.61</v>
      </c>
      <c r="N72">
        <v>15.5</v>
      </c>
      <c r="P72">
        <v>6.5</v>
      </c>
      <c r="Q72">
        <v>4673</v>
      </c>
      <c r="R72">
        <v>6.182</v>
      </c>
      <c r="S72">
        <v>9.42</v>
      </c>
      <c r="U72">
        <v>8.9</v>
      </c>
      <c r="V72">
        <v>1362</v>
      </c>
      <c r="W72">
        <v>0.255</v>
      </c>
      <c r="X72">
        <v>1.34</v>
      </c>
      <c r="Z72">
        <v>6.515</v>
      </c>
      <c r="AA72">
        <v>6130</v>
      </c>
      <c r="AB72">
        <v>45.45</v>
      </c>
      <c r="AC72">
        <v>52.79</v>
      </c>
    </row>
    <row r="73" spans="1:29" ht="12.75">
      <c r="A73">
        <v>6.62</v>
      </c>
      <c r="B73">
        <v>7144</v>
      </c>
      <c r="C73">
        <v>47.88</v>
      </c>
      <c r="D73">
        <v>47.73</v>
      </c>
      <c r="F73">
        <v>6.6</v>
      </c>
      <c r="G73">
        <v>6059</v>
      </c>
      <c r="H73">
        <v>21.93</v>
      </c>
      <c r="I73">
        <v>25.77</v>
      </c>
      <c r="K73">
        <v>6.615</v>
      </c>
      <c r="L73">
        <v>5317</v>
      </c>
      <c r="M73">
        <v>11.58</v>
      </c>
      <c r="N73">
        <v>15.51</v>
      </c>
      <c r="P73">
        <v>6.6</v>
      </c>
      <c r="Q73">
        <v>4672</v>
      </c>
      <c r="R73">
        <v>6.235</v>
      </c>
      <c r="S73">
        <v>9.5</v>
      </c>
      <c r="U73">
        <v>9</v>
      </c>
      <c r="V73">
        <v>1363</v>
      </c>
      <c r="W73">
        <v>0.26</v>
      </c>
      <c r="X73">
        <v>1.36</v>
      </c>
      <c r="Z73">
        <v>6.615</v>
      </c>
      <c r="AA73">
        <v>6150</v>
      </c>
      <c r="AB73">
        <v>45.59</v>
      </c>
      <c r="AC73">
        <v>52.79</v>
      </c>
    </row>
    <row r="74" spans="1:29" ht="12.75">
      <c r="A74">
        <v>6.77</v>
      </c>
      <c r="B74">
        <v>7151</v>
      </c>
      <c r="C74">
        <v>48.02</v>
      </c>
      <c r="D74">
        <v>47.82</v>
      </c>
      <c r="F74">
        <v>6.7</v>
      </c>
      <c r="G74">
        <v>6045</v>
      </c>
      <c r="H74">
        <v>21.74</v>
      </c>
      <c r="I74">
        <v>25.61</v>
      </c>
      <c r="K74">
        <v>6.715</v>
      </c>
      <c r="L74">
        <v>5308</v>
      </c>
      <c r="M74">
        <v>11.6</v>
      </c>
      <c r="N74">
        <v>15.57</v>
      </c>
      <c r="P74">
        <v>6.7</v>
      </c>
      <c r="Q74">
        <v>4668</v>
      </c>
      <c r="R74">
        <v>6.278</v>
      </c>
      <c r="S74">
        <v>9.58</v>
      </c>
      <c r="U74">
        <v>9.1</v>
      </c>
      <c r="V74">
        <v>1365</v>
      </c>
      <c r="W74">
        <v>0.262</v>
      </c>
      <c r="X74">
        <v>1.37</v>
      </c>
      <c r="Z74">
        <v>6.715</v>
      </c>
      <c r="AA74">
        <v>6168</v>
      </c>
      <c r="AB74">
        <v>45.75</v>
      </c>
      <c r="AC74">
        <v>52.82</v>
      </c>
    </row>
    <row r="75" spans="1:29" ht="12.75">
      <c r="A75">
        <v>6.87</v>
      </c>
      <c r="B75">
        <v>7149</v>
      </c>
      <c r="C75">
        <v>48.01</v>
      </c>
      <c r="D75">
        <v>47.82</v>
      </c>
      <c r="F75">
        <v>6.8</v>
      </c>
      <c r="G75">
        <v>6040</v>
      </c>
      <c r="H75">
        <v>21.62</v>
      </c>
      <c r="I75">
        <v>25.49</v>
      </c>
      <c r="K75">
        <v>6.815</v>
      </c>
      <c r="L75">
        <v>5303</v>
      </c>
      <c r="M75">
        <v>11.64</v>
      </c>
      <c r="N75">
        <v>15.63</v>
      </c>
      <c r="P75">
        <v>6.8</v>
      </c>
      <c r="Q75">
        <v>4664</v>
      </c>
      <c r="R75">
        <v>6.322</v>
      </c>
      <c r="S75">
        <v>9.65</v>
      </c>
      <c r="U75">
        <v>9.2</v>
      </c>
      <c r="V75">
        <v>1368</v>
      </c>
      <c r="W75">
        <v>0.261</v>
      </c>
      <c r="X75">
        <v>1.36</v>
      </c>
      <c r="Z75">
        <v>6.815</v>
      </c>
      <c r="AA75">
        <v>6182</v>
      </c>
      <c r="AB75">
        <v>45.88</v>
      </c>
      <c r="AC75">
        <v>52.84</v>
      </c>
    </row>
    <row r="76" spans="1:29" ht="12.75">
      <c r="A76">
        <v>6.97</v>
      </c>
      <c r="B76">
        <v>7147</v>
      </c>
      <c r="C76">
        <v>47.84</v>
      </c>
      <c r="D76">
        <v>47.66</v>
      </c>
      <c r="F76">
        <v>6.9</v>
      </c>
      <c r="G76">
        <v>6041</v>
      </c>
      <c r="H76">
        <v>21.69</v>
      </c>
      <c r="I76">
        <v>25.57</v>
      </c>
      <c r="K76">
        <v>6.915</v>
      </c>
      <c r="L76">
        <v>5302</v>
      </c>
      <c r="M76">
        <v>11.64</v>
      </c>
      <c r="N76">
        <v>15.63</v>
      </c>
      <c r="P76">
        <v>6.9</v>
      </c>
      <c r="Q76">
        <v>4660</v>
      </c>
      <c r="R76">
        <v>6.373</v>
      </c>
      <c r="S76">
        <v>9.74</v>
      </c>
      <c r="U76">
        <v>9.3</v>
      </c>
      <c r="V76">
        <v>1370</v>
      </c>
      <c r="W76">
        <v>0.26</v>
      </c>
      <c r="X76">
        <v>1.35</v>
      </c>
      <c r="Z76">
        <v>6.915</v>
      </c>
      <c r="AA76">
        <v>6194</v>
      </c>
      <c r="AB76">
        <v>45.96</v>
      </c>
      <c r="AC76">
        <v>52.84</v>
      </c>
    </row>
    <row r="77" spans="1:29" ht="12.75">
      <c r="A77">
        <v>7.07</v>
      </c>
      <c r="B77">
        <v>7147</v>
      </c>
      <c r="C77">
        <v>47.72</v>
      </c>
      <c r="D77">
        <v>47.55</v>
      </c>
      <c r="F77">
        <v>7</v>
      </c>
      <c r="G77">
        <v>6045</v>
      </c>
      <c r="H77">
        <v>21.93</v>
      </c>
      <c r="I77">
        <v>25.84</v>
      </c>
      <c r="K77">
        <v>7.015</v>
      </c>
      <c r="L77">
        <v>5303</v>
      </c>
      <c r="M77">
        <v>11.64</v>
      </c>
      <c r="N77">
        <v>15.63</v>
      </c>
      <c r="P77">
        <v>7</v>
      </c>
      <c r="Q77">
        <v>4658</v>
      </c>
      <c r="R77">
        <v>6.42</v>
      </c>
      <c r="S77">
        <v>9.81</v>
      </c>
      <c r="U77">
        <v>9.4</v>
      </c>
      <c r="V77">
        <v>1371</v>
      </c>
      <c r="W77">
        <v>0.259</v>
      </c>
      <c r="X77">
        <v>1.34</v>
      </c>
      <c r="Z77">
        <v>7.015</v>
      </c>
      <c r="AA77">
        <v>6203</v>
      </c>
      <c r="AB77">
        <v>46.01</v>
      </c>
      <c r="AC77">
        <v>52.82</v>
      </c>
    </row>
    <row r="78" spans="1:29" ht="12.75">
      <c r="A78">
        <v>7.17</v>
      </c>
      <c r="B78">
        <v>7150</v>
      </c>
      <c r="C78">
        <v>47.84</v>
      </c>
      <c r="D78">
        <v>47.65</v>
      </c>
      <c r="F78">
        <v>7.1</v>
      </c>
      <c r="G78">
        <v>6046</v>
      </c>
      <c r="H78">
        <v>22.19</v>
      </c>
      <c r="I78">
        <v>26.14</v>
      </c>
      <c r="K78">
        <v>7.115</v>
      </c>
      <c r="L78">
        <v>5304</v>
      </c>
      <c r="M78">
        <v>11.67</v>
      </c>
      <c r="N78">
        <v>15.67</v>
      </c>
      <c r="P78">
        <v>8.09</v>
      </c>
      <c r="Q78">
        <v>4667</v>
      </c>
      <c r="R78">
        <v>5.895</v>
      </c>
      <c r="S78">
        <v>8.99</v>
      </c>
      <c r="U78">
        <v>9.5</v>
      </c>
      <c r="V78">
        <v>1370</v>
      </c>
      <c r="W78">
        <v>0.258</v>
      </c>
      <c r="X78">
        <v>1.34</v>
      </c>
      <c r="Z78">
        <v>7.115</v>
      </c>
      <c r="AA78">
        <v>6209</v>
      </c>
      <c r="AB78">
        <v>46.05</v>
      </c>
      <c r="AC78">
        <v>52.81</v>
      </c>
    </row>
    <row r="79" spans="1:29" ht="12.75">
      <c r="A79">
        <v>7.27</v>
      </c>
      <c r="B79">
        <v>7152</v>
      </c>
      <c r="C79">
        <v>48.16</v>
      </c>
      <c r="D79">
        <v>47.95</v>
      </c>
      <c r="F79">
        <v>7.2</v>
      </c>
      <c r="G79">
        <v>6040</v>
      </c>
      <c r="H79">
        <v>22.48</v>
      </c>
      <c r="I79">
        <v>26.51</v>
      </c>
      <c r="K79">
        <v>7.215</v>
      </c>
      <c r="L79">
        <v>5306</v>
      </c>
      <c r="M79">
        <v>11.72</v>
      </c>
      <c r="N79">
        <v>15.74</v>
      </c>
      <c r="P79">
        <v>8.19</v>
      </c>
      <c r="Q79">
        <v>4670</v>
      </c>
      <c r="R79">
        <v>5.941</v>
      </c>
      <c r="S79">
        <v>9.06</v>
      </c>
      <c r="U79">
        <v>9.605</v>
      </c>
      <c r="V79">
        <v>1370</v>
      </c>
      <c r="W79">
        <v>0.258</v>
      </c>
      <c r="X79">
        <v>1.34</v>
      </c>
      <c r="Z79">
        <v>7.215</v>
      </c>
      <c r="AA79">
        <v>6213</v>
      </c>
      <c r="AB79">
        <v>46.09</v>
      </c>
      <c r="AC79">
        <v>52.82</v>
      </c>
    </row>
    <row r="80" spans="1:29" ht="12.75">
      <c r="A80">
        <v>7.37</v>
      </c>
      <c r="B80">
        <v>7151</v>
      </c>
      <c r="C80">
        <v>48.53</v>
      </c>
      <c r="D80">
        <v>48.32</v>
      </c>
      <c r="F80">
        <v>7.3</v>
      </c>
      <c r="G80">
        <v>6028</v>
      </c>
      <c r="H80">
        <v>22.78</v>
      </c>
      <c r="I80">
        <v>26.91</v>
      </c>
      <c r="K80">
        <v>7.315</v>
      </c>
      <c r="L80">
        <v>5305</v>
      </c>
      <c r="M80">
        <v>11.77</v>
      </c>
      <c r="N80">
        <v>15.8</v>
      </c>
      <c r="P80">
        <v>8.29</v>
      </c>
      <c r="Q80">
        <v>4671</v>
      </c>
      <c r="R80">
        <v>5.989</v>
      </c>
      <c r="S80">
        <v>9.13</v>
      </c>
      <c r="U80">
        <v>9.705</v>
      </c>
      <c r="V80">
        <v>1369</v>
      </c>
      <c r="W80">
        <v>0.256</v>
      </c>
      <c r="X80">
        <v>1.33</v>
      </c>
      <c r="Z80">
        <v>7.315</v>
      </c>
      <c r="AA80">
        <v>6212</v>
      </c>
      <c r="AB80">
        <v>46.15</v>
      </c>
      <c r="AC80">
        <v>52.89</v>
      </c>
    </row>
    <row r="81" spans="1:29" ht="12.75">
      <c r="A81">
        <v>7.475</v>
      </c>
      <c r="B81">
        <v>7149</v>
      </c>
      <c r="C81">
        <v>48.73</v>
      </c>
      <c r="D81">
        <v>48.54</v>
      </c>
      <c r="F81">
        <v>7.4</v>
      </c>
      <c r="G81">
        <v>6013</v>
      </c>
      <c r="H81">
        <v>22.96</v>
      </c>
      <c r="I81">
        <v>27.19</v>
      </c>
      <c r="K81">
        <v>7.415</v>
      </c>
      <c r="L81">
        <v>5302</v>
      </c>
      <c r="M81">
        <v>11.79</v>
      </c>
      <c r="N81">
        <v>15.83</v>
      </c>
      <c r="P81">
        <v>8.39</v>
      </c>
      <c r="Q81">
        <v>4670</v>
      </c>
      <c r="R81">
        <v>6.028</v>
      </c>
      <c r="S81">
        <v>9.19</v>
      </c>
      <c r="U81">
        <v>9.805</v>
      </c>
      <c r="V81">
        <v>1368</v>
      </c>
      <c r="W81">
        <v>0.254</v>
      </c>
      <c r="X81">
        <v>1.32</v>
      </c>
      <c r="Z81">
        <v>7.415</v>
      </c>
      <c r="AA81">
        <v>6209</v>
      </c>
      <c r="AB81">
        <v>46.21</v>
      </c>
      <c r="AC81">
        <v>53</v>
      </c>
    </row>
    <row r="82" spans="1:29" ht="12.75">
      <c r="A82">
        <v>7.575</v>
      </c>
      <c r="B82">
        <v>7151</v>
      </c>
      <c r="C82">
        <v>48.68</v>
      </c>
      <c r="D82">
        <v>48.47</v>
      </c>
      <c r="F82">
        <v>7.5</v>
      </c>
      <c r="G82">
        <v>6000</v>
      </c>
      <c r="H82">
        <v>23</v>
      </c>
      <c r="I82">
        <v>27.3</v>
      </c>
      <c r="K82">
        <v>7.515</v>
      </c>
      <c r="L82">
        <v>5296</v>
      </c>
      <c r="M82">
        <v>11.77</v>
      </c>
      <c r="N82">
        <v>15.83</v>
      </c>
      <c r="P82">
        <v>8.49</v>
      </c>
      <c r="Q82">
        <v>4668</v>
      </c>
      <c r="R82">
        <v>6.041</v>
      </c>
      <c r="S82">
        <v>9.22</v>
      </c>
      <c r="U82">
        <v>9.905</v>
      </c>
      <c r="V82">
        <v>1367</v>
      </c>
      <c r="W82">
        <v>0.254</v>
      </c>
      <c r="X82">
        <v>1.32</v>
      </c>
      <c r="Z82">
        <v>7.515</v>
      </c>
      <c r="AA82">
        <v>6205</v>
      </c>
      <c r="AB82">
        <v>46.2</v>
      </c>
      <c r="AC82">
        <v>53.02</v>
      </c>
    </row>
    <row r="83" spans="1:29" ht="12.75">
      <c r="A83">
        <v>7.675</v>
      </c>
      <c r="B83">
        <v>7158</v>
      </c>
      <c r="C83">
        <v>48.59</v>
      </c>
      <c r="D83">
        <v>48.33</v>
      </c>
      <c r="F83">
        <v>7.6</v>
      </c>
      <c r="G83">
        <v>5994</v>
      </c>
      <c r="H83">
        <v>22.85</v>
      </c>
      <c r="I83">
        <v>27.15</v>
      </c>
      <c r="K83">
        <v>7.615</v>
      </c>
      <c r="L83">
        <v>5288</v>
      </c>
      <c r="M83">
        <v>11.81</v>
      </c>
      <c r="N83">
        <v>15.9</v>
      </c>
      <c r="P83">
        <v>8.59</v>
      </c>
      <c r="Q83">
        <v>4665</v>
      </c>
      <c r="R83">
        <v>6.049</v>
      </c>
      <c r="S83">
        <v>9.23</v>
      </c>
      <c r="U83">
        <v>10</v>
      </c>
      <c r="V83">
        <v>1367</v>
      </c>
      <c r="W83">
        <v>0.255</v>
      </c>
      <c r="X83">
        <v>1.33</v>
      </c>
      <c r="Z83">
        <v>7.615</v>
      </c>
      <c r="AA83">
        <v>6205</v>
      </c>
      <c r="AB83">
        <v>46.12</v>
      </c>
      <c r="AC83">
        <v>52.93</v>
      </c>
    </row>
    <row r="84" spans="1:29" ht="12.75">
      <c r="A84">
        <v>7.775</v>
      </c>
      <c r="B84">
        <v>7166</v>
      </c>
      <c r="C84">
        <v>48.55</v>
      </c>
      <c r="D84">
        <v>48.25</v>
      </c>
      <c r="F84">
        <v>7.7</v>
      </c>
      <c r="G84">
        <v>5994</v>
      </c>
      <c r="H84">
        <v>22.58</v>
      </c>
      <c r="I84">
        <v>26.82</v>
      </c>
      <c r="K84">
        <v>7.715</v>
      </c>
      <c r="L84">
        <v>5279</v>
      </c>
      <c r="M84">
        <v>11.85</v>
      </c>
      <c r="N84">
        <v>15.99</v>
      </c>
      <c r="P84">
        <v>8.69</v>
      </c>
      <c r="Q84">
        <v>4662</v>
      </c>
      <c r="R84">
        <v>6.043</v>
      </c>
      <c r="S84">
        <v>9.23</v>
      </c>
      <c r="U84">
        <v>10.1</v>
      </c>
      <c r="V84">
        <v>1368</v>
      </c>
      <c r="W84">
        <v>0.256</v>
      </c>
      <c r="X84">
        <v>1.33</v>
      </c>
      <c r="Z84">
        <v>7.715</v>
      </c>
      <c r="AA84">
        <v>6213</v>
      </c>
      <c r="AB84">
        <v>45.98</v>
      </c>
      <c r="AC84">
        <v>52.7</v>
      </c>
    </row>
    <row r="85" spans="1:29" ht="12.75">
      <c r="A85">
        <v>7.875</v>
      </c>
      <c r="B85">
        <v>7169</v>
      </c>
      <c r="C85">
        <v>48.65</v>
      </c>
      <c r="D85">
        <v>48.32</v>
      </c>
      <c r="F85">
        <v>7.8</v>
      </c>
      <c r="G85">
        <v>5999</v>
      </c>
      <c r="H85">
        <v>22.37</v>
      </c>
      <c r="I85">
        <v>26.56</v>
      </c>
      <c r="K85">
        <v>7.815</v>
      </c>
      <c r="L85">
        <v>5270</v>
      </c>
      <c r="M85">
        <v>11.88</v>
      </c>
      <c r="N85">
        <v>16.05</v>
      </c>
      <c r="P85">
        <v>8.79</v>
      </c>
      <c r="Q85">
        <v>4659</v>
      </c>
      <c r="R85">
        <v>6.034</v>
      </c>
      <c r="S85">
        <v>9.22</v>
      </c>
      <c r="U85">
        <v>10.2</v>
      </c>
      <c r="V85">
        <v>1370</v>
      </c>
      <c r="W85">
        <v>0.255</v>
      </c>
      <c r="X85">
        <v>1.33</v>
      </c>
      <c r="Z85">
        <v>7.815</v>
      </c>
      <c r="AA85">
        <v>6233</v>
      </c>
      <c r="AB85">
        <v>45.82</v>
      </c>
      <c r="AC85">
        <v>52.35</v>
      </c>
    </row>
    <row r="86" spans="1:29" ht="12.75">
      <c r="A86">
        <v>7.975</v>
      </c>
      <c r="B86">
        <v>7164</v>
      </c>
      <c r="C86">
        <v>48.81</v>
      </c>
      <c r="D86">
        <v>48.52</v>
      </c>
      <c r="F86">
        <v>7.9</v>
      </c>
      <c r="G86">
        <v>6007</v>
      </c>
      <c r="H86">
        <v>22.27</v>
      </c>
      <c r="I86">
        <v>26.4</v>
      </c>
      <c r="K86">
        <v>7.915</v>
      </c>
      <c r="L86">
        <v>5261</v>
      </c>
      <c r="M86">
        <v>11.93</v>
      </c>
      <c r="N86">
        <v>16.14</v>
      </c>
      <c r="P86">
        <v>8.89</v>
      </c>
      <c r="Q86">
        <v>4656</v>
      </c>
      <c r="R86">
        <v>6.031</v>
      </c>
      <c r="S86">
        <v>9.23</v>
      </c>
      <c r="U86">
        <v>10.31</v>
      </c>
      <c r="V86">
        <v>1372</v>
      </c>
      <c r="W86">
        <v>0.253</v>
      </c>
      <c r="X86">
        <v>1.31</v>
      </c>
      <c r="Z86">
        <v>7.915</v>
      </c>
      <c r="AA86">
        <v>6265</v>
      </c>
      <c r="AB86">
        <v>45.77</v>
      </c>
      <c r="AC86">
        <v>52.02</v>
      </c>
    </row>
    <row r="87" spans="1:29" ht="12.75">
      <c r="A87">
        <v>8.075</v>
      </c>
      <c r="B87">
        <v>7153</v>
      </c>
      <c r="C87">
        <v>48.91</v>
      </c>
      <c r="D87">
        <v>48.69</v>
      </c>
      <c r="F87">
        <v>8</v>
      </c>
      <c r="G87">
        <v>6017</v>
      </c>
      <c r="H87">
        <v>22.19</v>
      </c>
      <c r="I87">
        <v>26.26</v>
      </c>
      <c r="K87">
        <v>8.015</v>
      </c>
      <c r="L87">
        <v>5252</v>
      </c>
      <c r="M87">
        <v>11.92</v>
      </c>
      <c r="N87">
        <v>16.17</v>
      </c>
      <c r="P87">
        <v>8.99</v>
      </c>
      <c r="Q87">
        <v>4653</v>
      </c>
      <c r="R87">
        <v>6.018</v>
      </c>
      <c r="S87">
        <v>9.21</v>
      </c>
      <c r="U87">
        <v>10.41</v>
      </c>
      <c r="V87">
        <v>1373</v>
      </c>
      <c r="W87">
        <v>0.251</v>
      </c>
      <c r="X87">
        <v>1.3</v>
      </c>
      <c r="Z87">
        <v>8.015</v>
      </c>
      <c r="AA87">
        <v>6303</v>
      </c>
      <c r="AB87">
        <v>45.87</v>
      </c>
      <c r="AC87">
        <v>51.82</v>
      </c>
    </row>
    <row r="88" spans="1:29" ht="12.75">
      <c r="A88">
        <v>8.175</v>
      </c>
      <c r="B88">
        <v>7140</v>
      </c>
      <c r="C88">
        <v>48.93</v>
      </c>
      <c r="D88">
        <v>48.8</v>
      </c>
      <c r="F88">
        <v>8.1</v>
      </c>
      <c r="G88">
        <v>6027</v>
      </c>
      <c r="H88">
        <v>22.09</v>
      </c>
      <c r="I88">
        <v>26.1</v>
      </c>
      <c r="K88">
        <v>8.115</v>
      </c>
      <c r="L88">
        <v>5246</v>
      </c>
      <c r="M88">
        <v>11.96</v>
      </c>
      <c r="N88">
        <v>16.23</v>
      </c>
      <c r="P88">
        <v>9.09</v>
      </c>
      <c r="Q88">
        <v>4651</v>
      </c>
      <c r="R88">
        <v>6.01</v>
      </c>
      <c r="S88">
        <v>9.2</v>
      </c>
      <c r="U88">
        <v>10.5</v>
      </c>
      <c r="V88">
        <v>1373</v>
      </c>
      <c r="W88">
        <v>0.25</v>
      </c>
      <c r="X88">
        <v>1.3</v>
      </c>
      <c r="Z88">
        <v>8.115</v>
      </c>
      <c r="AA88">
        <v>6342</v>
      </c>
      <c r="AB88">
        <v>46.09</v>
      </c>
      <c r="AC88">
        <v>51.75</v>
      </c>
    </row>
    <row r="89" spans="1:29" ht="12.75">
      <c r="A89">
        <v>8.275</v>
      </c>
      <c r="B89">
        <v>7129</v>
      </c>
      <c r="C89">
        <v>48.87</v>
      </c>
      <c r="D89">
        <v>48.81</v>
      </c>
      <c r="F89">
        <v>8.2</v>
      </c>
      <c r="G89">
        <v>6036</v>
      </c>
      <c r="H89">
        <v>21.95</v>
      </c>
      <c r="I89">
        <v>25.89</v>
      </c>
      <c r="K89">
        <v>8.215</v>
      </c>
      <c r="L89">
        <v>5240</v>
      </c>
      <c r="M89">
        <v>12.01</v>
      </c>
      <c r="N89">
        <v>16.32</v>
      </c>
      <c r="P89">
        <v>9.19</v>
      </c>
      <c r="Q89">
        <v>4650</v>
      </c>
      <c r="R89">
        <v>6.006</v>
      </c>
      <c r="S89">
        <v>9.2</v>
      </c>
      <c r="U89">
        <v>10.6</v>
      </c>
      <c r="V89">
        <v>1374</v>
      </c>
      <c r="W89">
        <v>0.25</v>
      </c>
      <c r="X89">
        <v>1.3</v>
      </c>
      <c r="Z89">
        <v>8.215</v>
      </c>
      <c r="AA89">
        <v>6378</v>
      </c>
      <c r="AB89">
        <v>46.37</v>
      </c>
      <c r="AC89">
        <v>51.77</v>
      </c>
    </row>
    <row r="90" spans="1:29" ht="12.75">
      <c r="A90">
        <v>8.375</v>
      </c>
      <c r="B90">
        <v>7120</v>
      </c>
      <c r="C90">
        <v>48.76</v>
      </c>
      <c r="D90">
        <v>48.77</v>
      </c>
      <c r="F90">
        <v>8.3</v>
      </c>
      <c r="G90">
        <v>6045</v>
      </c>
      <c r="H90">
        <v>21.82</v>
      </c>
      <c r="I90">
        <v>25.7</v>
      </c>
      <c r="K90">
        <v>8.315</v>
      </c>
      <c r="L90">
        <v>5236</v>
      </c>
      <c r="M90">
        <v>12.03</v>
      </c>
      <c r="N90">
        <v>16.37</v>
      </c>
      <c r="P90">
        <v>9.29</v>
      </c>
      <c r="Q90">
        <v>4650</v>
      </c>
      <c r="R90">
        <v>5.997</v>
      </c>
      <c r="S90">
        <v>9.18</v>
      </c>
      <c r="U90">
        <v>10.7</v>
      </c>
      <c r="V90">
        <v>1375</v>
      </c>
      <c r="W90">
        <v>0.252</v>
      </c>
      <c r="X90">
        <v>1.3</v>
      </c>
      <c r="Z90">
        <v>8.315</v>
      </c>
      <c r="AA90">
        <v>6408</v>
      </c>
      <c r="AB90">
        <v>46.59</v>
      </c>
      <c r="AC90">
        <v>51.77</v>
      </c>
    </row>
    <row r="91" spans="1:29" ht="12.75">
      <c r="A91">
        <v>8.475</v>
      </c>
      <c r="B91">
        <v>7113</v>
      </c>
      <c r="C91">
        <v>48.65</v>
      </c>
      <c r="D91">
        <v>48.7</v>
      </c>
      <c r="F91">
        <v>8.4</v>
      </c>
      <c r="G91">
        <v>6052</v>
      </c>
      <c r="H91">
        <v>21.86</v>
      </c>
      <c r="I91">
        <v>25.72</v>
      </c>
      <c r="K91">
        <v>8.415</v>
      </c>
      <c r="L91">
        <v>5233</v>
      </c>
      <c r="M91">
        <v>12.05</v>
      </c>
      <c r="N91">
        <v>16.4</v>
      </c>
      <c r="P91">
        <v>9.39</v>
      </c>
      <c r="Q91">
        <v>4651</v>
      </c>
      <c r="R91">
        <v>6.001</v>
      </c>
      <c r="S91">
        <v>9.19</v>
      </c>
      <c r="U91">
        <v>10.81</v>
      </c>
      <c r="V91">
        <v>1377</v>
      </c>
      <c r="W91">
        <v>0.253</v>
      </c>
      <c r="X91">
        <v>1.31</v>
      </c>
      <c r="Z91">
        <v>8.415</v>
      </c>
      <c r="AA91">
        <v>6435</v>
      </c>
      <c r="AB91">
        <v>46.73</v>
      </c>
      <c r="AC91">
        <v>51.71</v>
      </c>
    </row>
    <row r="92" spans="1:29" ht="12.75">
      <c r="A92">
        <v>8.575</v>
      </c>
      <c r="B92">
        <v>7112</v>
      </c>
      <c r="C92">
        <v>48.51</v>
      </c>
      <c r="D92">
        <v>48.58</v>
      </c>
      <c r="F92">
        <v>8.5</v>
      </c>
      <c r="G92">
        <v>6056</v>
      </c>
      <c r="H92">
        <v>21.91</v>
      </c>
      <c r="I92">
        <v>25.76</v>
      </c>
      <c r="K92">
        <v>8.515</v>
      </c>
      <c r="L92">
        <v>5231</v>
      </c>
      <c r="M92">
        <v>12.06</v>
      </c>
      <c r="N92">
        <v>16.42</v>
      </c>
      <c r="P92">
        <v>9.49</v>
      </c>
      <c r="Q92">
        <v>4650</v>
      </c>
      <c r="R92">
        <v>6.001</v>
      </c>
      <c r="S92">
        <v>9.19</v>
      </c>
      <c r="U92">
        <v>10.91</v>
      </c>
      <c r="V92">
        <v>1378</v>
      </c>
      <c r="W92">
        <v>0.252</v>
      </c>
      <c r="X92">
        <v>1.3</v>
      </c>
      <c r="Z92">
        <v>8.515</v>
      </c>
      <c r="AA92">
        <v>6461</v>
      </c>
      <c r="AB92">
        <v>46.81</v>
      </c>
      <c r="AC92">
        <v>51.59</v>
      </c>
    </row>
    <row r="93" spans="1:29" ht="12.75">
      <c r="A93">
        <v>8.675</v>
      </c>
      <c r="B93">
        <v>7116</v>
      </c>
      <c r="C93">
        <v>48.44</v>
      </c>
      <c r="D93">
        <v>48.47</v>
      </c>
      <c r="F93">
        <v>8.6</v>
      </c>
      <c r="G93">
        <v>6058</v>
      </c>
      <c r="H93">
        <v>21.89</v>
      </c>
      <c r="I93">
        <v>25.73</v>
      </c>
      <c r="K93">
        <v>8.615</v>
      </c>
      <c r="L93">
        <v>5228</v>
      </c>
      <c r="M93">
        <v>12.06</v>
      </c>
      <c r="N93">
        <v>16.43</v>
      </c>
      <c r="P93">
        <v>9.59</v>
      </c>
      <c r="Q93">
        <v>4648</v>
      </c>
      <c r="R93">
        <v>5.985</v>
      </c>
      <c r="S93">
        <v>9.17</v>
      </c>
      <c r="U93">
        <v>11</v>
      </c>
      <c r="V93">
        <v>1376</v>
      </c>
      <c r="W93">
        <v>0.252</v>
      </c>
      <c r="X93">
        <v>1.3</v>
      </c>
      <c r="Z93">
        <v>8.615</v>
      </c>
      <c r="AA93">
        <v>6488</v>
      </c>
      <c r="AB93">
        <v>46.9</v>
      </c>
      <c r="AC93">
        <v>51.48</v>
      </c>
    </row>
    <row r="94" spans="1:29" ht="12.75">
      <c r="A94">
        <v>8.775</v>
      </c>
      <c r="B94">
        <v>7127</v>
      </c>
      <c r="C94">
        <v>48.48</v>
      </c>
      <c r="D94">
        <v>48.43</v>
      </c>
      <c r="F94">
        <v>8.7</v>
      </c>
      <c r="G94">
        <v>6057</v>
      </c>
      <c r="H94">
        <v>21.91</v>
      </c>
      <c r="I94">
        <v>25.76</v>
      </c>
      <c r="K94">
        <v>8.715</v>
      </c>
      <c r="L94">
        <v>5225</v>
      </c>
      <c r="M94">
        <v>12.08</v>
      </c>
      <c r="N94">
        <v>16.47</v>
      </c>
      <c r="P94">
        <v>9.69</v>
      </c>
      <c r="Q94">
        <v>4646</v>
      </c>
      <c r="R94">
        <v>5.967</v>
      </c>
      <c r="S94">
        <v>9.15</v>
      </c>
      <c r="U94">
        <v>11.1</v>
      </c>
      <c r="V94">
        <v>1373</v>
      </c>
      <c r="W94">
        <v>0.252</v>
      </c>
      <c r="X94">
        <v>1.31</v>
      </c>
      <c r="Z94">
        <v>8.715</v>
      </c>
      <c r="AA94">
        <v>6516</v>
      </c>
      <c r="AB94">
        <v>47.02</v>
      </c>
      <c r="AC94">
        <v>51.38</v>
      </c>
    </row>
    <row r="95" spans="1:29" ht="12.75">
      <c r="A95">
        <v>8.875</v>
      </c>
      <c r="B95">
        <v>7144</v>
      </c>
      <c r="C95">
        <v>48.62</v>
      </c>
      <c r="D95">
        <v>48.46</v>
      </c>
      <c r="F95">
        <v>8.8</v>
      </c>
      <c r="G95">
        <v>6058</v>
      </c>
      <c r="H95">
        <v>21.8</v>
      </c>
      <c r="I95">
        <v>25.63</v>
      </c>
      <c r="K95">
        <v>8.815</v>
      </c>
      <c r="L95">
        <v>5223</v>
      </c>
      <c r="M95">
        <v>12.08</v>
      </c>
      <c r="N95">
        <v>16.47</v>
      </c>
      <c r="P95">
        <v>9.79</v>
      </c>
      <c r="Q95">
        <v>4644</v>
      </c>
      <c r="R95">
        <v>5.951</v>
      </c>
      <c r="S95">
        <v>9.12</v>
      </c>
      <c r="U95">
        <v>11.2</v>
      </c>
      <c r="V95">
        <v>1371</v>
      </c>
      <c r="W95">
        <v>0.253</v>
      </c>
      <c r="X95">
        <v>1.32</v>
      </c>
      <c r="Z95">
        <v>8.815</v>
      </c>
      <c r="AA95">
        <v>6543</v>
      </c>
      <c r="AB95">
        <v>47.15</v>
      </c>
      <c r="AC95">
        <v>51.32</v>
      </c>
    </row>
    <row r="96" spans="1:29" ht="12.75">
      <c r="A96">
        <v>8.975</v>
      </c>
      <c r="B96">
        <v>7163</v>
      </c>
      <c r="C96">
        <v>48.91</v>
      </c>
      <c r="D96">
        <v>48.62</v>
      </c>
      <c r="F96">
        <v>8.9</v>
      </c>
      <c r="G96">
        <v>6061</v>
      </c>
      <c r="H96">
        <v>21.81</v>
      </c>
      <c r="I96">
        <v>25.63</v>
      </c>
      <c r="K96">
        <v>8.915</v>
      </c>
      <c r="L96">
        <v>5225</v>
      </c>
      <c r="M96">
        <v>12.01</v>
      </c>
      <c r="N96">
        <v>16.37</v>
      </c>
      <c r="P96">
        <v>10.89</v>
      </c>
      <c r="Q96">
        <v>4653</v>
      </c>
      <c r="R96">
        <v>6.047</v>
      </c>
      <c r="S96">
        <v>9.25</v>
      </c>
      <c r="U96">
        <v>11.31</v>
      </c>
      <c r="V96">
        <v>1370</v>
      </c>
      <c r="W96">
        <v>0.256</v>
      </c>
      <c r="X96">
        <v>1.33</v>
      </c>
      <c r="Z96">
        <v>8.915</v>
      </c>
      <c r="AA96">
        <v>6569</v>
      </c>
      <c r="AB96">
        <v>47.29</v>
      </c>
      <c r="AC96">
        <v>51.27</v>
      </c>
    </row>
    <row r="97" spans="1:29" ht="12.75">
      <c r="A97">
        <v>9.075</v>
      </c>
      <c r="B97">
        <v>7183</v>
      </c>
      <c r="C97">
        <v>49.18</v>
      </c>
      <c r="D97">
        <v>48.76</v>
      </c>
      <c r="F97">
        <v>9</v>
      </c>
      <c r="G97">
        <v>6063</v>
      </c>
      <c r="H97">
        <v>21.86</v>
      </c>
      <c r="I97">
        <v>25.68</v>
      </c>
      <c r="K97">
        <v>9.015</v>
      </c>
      <c r="L97">
        <v>5237</v>
      </c>
      <c r="M97">
        <v>11.86</v>
      </c>
      <c r="N97">
        <v>16.12</v>
      </c>
      <c r="P97">
        <v>11</v>
      </c>
      <c r="Q97">
        <v>4657</v>
      </c>
      <c r="R97">
        <v>6.012</v>
      </c>
      <c r="S97">
        <v>9.19</v>
      </c>
      <c r="U97">
        <v>11.41</v>
      </c>
      <c r="V97">
        <v>1371</v>
      </c>
      <c r="W97">
        <v>0.258</v>
      </c>
      <c r="X97">
        <v>1.34</v>
      </c>
      <c r="Z97">
        <v>9.015</v>
      </c>
      <c r="AA97">
        <v>6592</v>
      </c>
      <c r="AB97">
        <v>47.42</v>
      </c>
      <c r="AC97">
        <v>51.22</v>
      </c>
    </row>
    <row r="98" spans="1:29" ht="12.75">
      <c r="A98">
        <v>9.175</v>
      </c>
      <c r="B98">
        <v>7200</v>
      </c>
      <c r="C98">
        <v>49.32</v>
      </c>
      <c r="D98">
        <v>48.78</v>
      </c>
      <c r="F98">
        <v>9.1</v>
      </c>
      <c r="G98">
        <v>6063</v>
      </c>
      <c r="H98">
        <v>21.78</v>
      </c>
      <c r="I98">
        <v>25.59</v>
      </c>
      <c r="K98">
        <v>9.115</v>
      </c>
      <c r="L98">
        <v>5264</v>
      </c>
      <c r="M98">
        <v>11.61</v>
      </c>
      <c r="N98">
        <v>15.7</v>
      </c>
      <c r="P98">
        <v>11.09</v>
      </c>
      <c r="Q98">
        <v>4660</v>
      </c>
      <c r="R98">
        <v>5.975</v>
      </c>
      <c r="S98">
        <v>9.13</v>
      </c>
      <c r="U98">
        <v>11.5</v>
      </c>
      <c r="V98">
        <v>1372</v>
      </c>
      <c r="W98">
        <v>0.26</v>
      </c>
      <c r="X98">
        <v>1.35</v>
      </c>
      <c r="Z98">
        <v>9.115</v>
      </c>
      <c r="AA98">
        <v>6613</v>
      </c>
      <c r="AB98">
        <v>47.51</v>
      </c>
      <c r="AC98">
        <v>51.17</v>
      </c>
    </row>
    <row r="99" spans="1:29" ht="12.75">
      <c r="A99">
        <v>9.275</v>
      </c>
      <c r="B99">
        <v>7211</v>
      </c>
      <c r="C99">
        <v>49.28</v>
      </c>
      <c r="D99">
        <v>48.66</v>
      </c>
      <c r="F99">
        <v>9.2</v>
      </c>
      <c r="G99">
        <v>6059</v>
      </c>
      <c r="H99">
        <v>21.81</v>
      </c>
      <c r="I99">
        <v>25.63</v>
      </c>
      <c r="K99">
        <v>9.215</v>
      </c>
      <c r="L99">
        <v>5305</v>
      </c>
      <c r="M99">
        <v>11.37</v>
      </c>
      <c r="N99">
        <v>15.27</v>
      </c>
      <c r="P99">
        <v>11.19</v>
      </c>
      <c r="Q99">
        <v>4662</v>
      </c>
      <c r="R99">
        <v>5.953</v>
      </c>
      <c r="S99">
        <v>9.09</v>
      </c>
      <c r="U99">
        <v>11.6</v>
      </c>
      <c r="V99">
        <v>1376</v>
      </c>
      <c r="W99">
        <v>0.26</v>
      </c>
      <c r="X99">
        <v>1.35</v>
      </c>
      <c r="Z99">
        <v>9.215</v>
      </c>
      <c r="AA99">
        <v>6631</v>
      </c>
      <c r="AB99">
        <v>47.59</v>
      </c>
      <c r="AC99">
        <v>51.1</v>
      </c>
    </row>
    <row r="100" spans="1:29" ht="12.75">
      <c r="A100">
        <v>9.375</v>
      </c>
      <c r="B100">
        <v>7218</v>
      </c>
      <c r="C100">
        <v>49.06</v>
      </c>
      <c r="D100">
        <v>48.4</v>
      </c>
      <c r="F100">
        <v>9.3</v>
      </c>
      <c r="G100">
        <v>6053</v>
      </c>
      <c r="H100">
        <v>21.8</v>
      </c>
      <c r="I100">
        <v>25.65</v>
      </c>
      <c r="K100">
        <v>9.315</v>
      </c>
      <c r="L100">
        <v>5353</v>
      </c>
      <c r="M100">
        <v>11.21</v>
      </c>
      <c r="N100">
        <v>14.92</v>
      </c>
      <c r="P100">
        <v>11.29</v>
      </c>
      <c r="Q100">
        <v>4664</v>
      </c>
      <c r="R100">
        <v>5.939</v>
      </c>
      <c r="S100">
        <v>9.07</v>
      </c>
      <c r="U100">
        <v>11.7</v>
      </c>
      <c r="V100">
        <v>1378</v>
      </c>
      <c r="W100">
        <v>0.26</v>
      </c>
      <c r="X100">
        <v>1.34</v>
      </c>
      <c r="Z100">
        <v>9.315</v>
      </c>
      <c r="AA100">
        <v>6649</v>
      </c>
      <c r="AB100">
        <v>47.65</v>
      </c>
      <c r="AC100">
        <v>51.03</v>
      </c>
    </row>
    <row r="101" spans="1:29" ht="12.75">
      <c r="A101">
        <v>9.475</v>
      </c>
      <c r="B101">
        <v>7219</v>
      </c>
      <c r="C101">
        <v>48.86</v>
      </c>
      <c r="D101">
        <v>48.2</v>
      </c>
      <c r="F101">
        <v>9.4</v>
      </c>
      <c r="G101">
        <v>6049</v>
      </c>
      <c r="H101">
        <v>21.83</v>
      </c>
      <c r="I101">
        <v>25.69</v>
      </c>
      <c r="K101">
        <v>9.44</v>
      </c>
      <c r="L101">
        <v>5408</v>
      </c>
      <c r="M101">
        <v>11.16</v>
      </c>
      <c r="N101">
        <v>14.7</v>
      </c>
      <c r="P101">
        <v>11.39</v>
      </c>
      <c r="Q101">
        <v>4666</v>
      </c>
      <c r="R101">
        <v>5.927</v>
      </c>
      <c r="S101">
        <v>9.05</v>
      </c>
      <c r="U101">
        <v>11.81</v>
      </c>
      <c r="V101">
        <v>1381</v>
      </c>
      <c r="W101">
        <v>0.261</v>
      </c>
      <c r="X101">
        <v>1.35</v>
      </c>
      <c r="Z101">
        <v>9.415</v>
      </c>
      <c r="AA101">
        <v>6667</v>
      </c>
      <c r="AB101">
        <v>47.69</v>
      </c>
      <c r="AC101">
        <v>50.93</v>
      </c>
    </row>
    <row r="102" spans="1:29" ht="12.75">
      <c r="A102">
        <v>9.575</v>
      </c>
      <c r="B102">
        <v>7220</v>
      </c>
      <c r="C102">
        <v>48.84</v>
      </c>
      <c r="D102">
        <v>48.17</v>
      </c>
      <c r="F102">
        <v>9.5</v>
      </c>
      <c r="G102">
        <v>6050</v>
      </c>
      <c r="H102">
        <v>21.96</v>
      </c>
      <c r="I102">
        <v>25.85</v>
      </c>
      <c r="K102">
        <v>9.54</v>
      </c>
      <c r="L102">
        <v>5438</v>
      </c>
      <c r="M102">
        <v>11.25</v>
      </c>
      <c r="N102">
        <v>14.73</v>
      </c>
      <c r="P102">
        <v>11.5</v>
      </c>
      <c r="Q102">
        <v>4666</v>
      </c>
      <c r="R102">
        <v>5.904</v>
      </c>
      <c r="S102">
        <v>9.01</v>
      </c>
      <c r="U102">
        <v>11.91</v>
      </c>
      <c r="V102">
        <v>1383</v>
      </c>
      <c r="W102">
        <v>0.259</v>
      </c>
      <c r="X102">
        <v>1.34</v>
      </c>
      <c r="Z102">
        <v>9.515</v>
      </c>
      <c r="AA102">
        <v>6688</v>
      </c>
      <c r="AB102">
        <v>47.71</v>
      </c>
      <c r="AC102">
        <v>50.8</v>
      </c>
    </row>
    <row r="103" spans="1:29" ht="12.75">
      <c r="A103">
        <v>9.675</v>
      </c>
      <c r="B103">
        <v>7225</v>
      </c>
      <c r="C103">
        <v>49.08</v>
      </c>
      <c r="D103">
        <v>48.38</v>
      </c>
      <c r="F103">
        <v>9.6</v>
      </c>
      <c r="G103">
        <v>6051</v>
      </c>
      <c r="H103">
        <v>21.94</v>
      </c>
      <c r="I103">
        <v>25.82</v>
      </c>
      <c r="K103">
        <v>9.64</v>
      </c>
      <c r="L103">
        <v>5455</v>
      </c>
      <c r="M103">
        <v>11.33</v>
      </c>
      <c r="N103">
        <v>14.79</v>
      </c>
      <c r="P103">
        <v>11.59</v>
      </c>
      <c r="Q103">
        <v>4666</v>
      </c>
      <c r="R103">
        <v>5.881</v>
      </c>
      <c r="S103">
        <v>8.97</v>
      </c>
      <c r="U103">
        <v>12</v>
      </c>
      <c r="V103">
        <v>1383</v>
      </c>
      <c r="W103">
        <v>0.259</v>
      </c>
      <c r="X103">
        <v>1.33</v>
      </c>
      <c r="Z103">
        <v>9.615</v>
      </c>
      <c r="AA103">
        <v>6711</v>
      </c>
      <c r="AB103">
        <v>47.75</v>
      </c>
      <c r="AC103">
        <v>50.67</v>
      </c>
    </row>
    <row r="104" spans="1:29" ht="12.75">
      <c r="A104">
        <v>9.775</v>
      </c>
      <c r="B104">
        <v>7236</v>
      </c>
      <c r="C104">
        <v>49.53</v>
      </c>
      <c r="D104">
        <v>48.74</v>
      </c>
      <c r="F104">
        <v>9.7</v>
      </c>
      <c r="G104">
        <v>6051</v>
      </c>
      <c r="H104">
        <v>21.85</v>
      </c>
      <c r="I104">
        <v>25.71</v>
      </c>
      <c r="K104">
        <v>9.74</v>
      </c>
      <c r="L104">
        <v>5459</v>
      </c>
      <c r="M104">
        <v>11.41</v>
      </c>
      <c r="N104">
        <v>14.89</v>
      </c>
      <c r="P104">
        <v>12.19</v>
      </c>
      <c r="Q104">
        <v>4657</v>
      </c>
      <c r="R104">
        <v>5.835</v>
      </c>
      <c r="S104">
        <v>8.92</v>
      </c>
      <c r="U104">
        <v>12.1</v>
      </c>
      <c r="V104">
        <v>1384</v>
      </c>
      <c r="W104">
        <v>0.26</v>
      </c>
      <c r="X104">
        <v>1.34</v>
      </c>
      <c r="Z104">
        <v>9.715</v>
      </c>
      <c r="AA104">
        <v>6736</v>
      </c>
      <c r="AB104">
        <v>47.78</v>
      </c>
      <c r="AC104">
        <v>50.51</v>
      </c>
    </row>
    <row r="105" spans="1:29" ht="12.75">
      <c r="A105">
        <v>9.875</v>
      </c>
      <c r="B105">
        <v>7252</v>
      </c>
      <c r="C105">
        <v>50.06</v>
      </c>
      <c r="D105">
        <v>49.16</v>
      </c>
      <c r="F105">
        <v>9.8</v>
      </c>
      <c r="G105">
        <v>6047</v>
      </c>
      <c r="H105">
        <v>21.78</v>
      </c>
      <c r="I105">
        <v>25.65</v>
      </c>
      <c r="K105">
        <v>9.84</v>
      </c>
      <c r="L105">
        <v>5454</v>
      </c>
      <c r="M105">
        <v>11.45</v>
      </c>
      <c r="N105">
        <v>14.95</v>
      </c>
      <c r="P105">
        <v>12.29</v>
      </c>
      <c r="Q105">
        <v>4657</v>
      </c>
      <c r="R105">
        <v>5.857</v>
      </c>
      <c r="S105">
        <v>8.96</v>
      </c>
      <c r="U105">
        <v>12.2</v>
      </c>
      <c r="V105">
        <v>1383</v>
      </c>
      <c r="W105">
        <v>0.259</v>
      </c>
      <c r="X105">
        <v>1.33</v>
      </c>
      <c r="Z105">
        <v>9.815</v>
      </c>
      <c r="AA105">
        <v>6763</v>
      </c>
      <c r="AB105">
        <v>47.81</v>
      </c>
      <c r="AC105">
        <v>50.34</v>
      </c>
    </row>
    <row r="106" spans="1:29" ht="12.75">
      <c r="A106">
        <v>9.975</v>
      </c>
      <c r="B106">
        <v>7270</v>
      </c>
      <c r="C106">
        <v>50.49</v>
      </c>
      <c r="D106">
        <v>49.46</v>
      </c>
      <c r="F106">
        <v>9.9</v>
      </c>
      <c r="G106">
        <v>6038</v>
      </c>
      <c r="H106">
        <v>21.68</v>
      </c>
      <c r="I106">
        <v>25.57</v>
      </c>
      <c r="K106">
        <v>9.94</v>
      </c>
      <c r="L106">
        <v>5445</v>
      </c>
      <c r="M106">
        <v>11.46</v>
      </c>
      <c r="N106">
        <v>14.98</v>
      </c>
      <c r="P106">
        <v>12.39</v>
      </c>
      <c r="Q106">
        <v>4658</v>
      </c>
      <c r="R106">
        <v>5.874</v>
      </c>
      <c r="S106">
        <v>8.98</v>
      </c>
      <c r="U106">
        <v>12.31</v>
      </c>
      <c r="V106">
        <v>1381</v>
      </c>
      <c r="W106">
        <v>0.258</v>
      </c>
      <c r="X106">
        <v>1.33</v>
      </c>
      <c r="Z106">
        <v>9.915</v>
      </c>
      <c r="AA106">
        <v>6788</v>
      </c>
      <c r="AB106">
        <v>47.88</v>
      </c>
      <c r="AC106">
        <v>50.23</v>
      </c>
    </row>
    <row r="107" spans="1:29" ht="12.75">
      <c r="A107">
        <v>10.07</v>
      </c>
      <c r="B107">
        <v>7286</v>
      </c>
      <c r="C107">
        <v>50.8</v>
      </c>
      <c r="D107">
        <v>49.65</v>
      </c>
      <c r="F107">
        <v>10</v>
      </c>
      <c r="G107">
        <v>6031</v>
      </c>
      <c r="H107">
        <v>21.8</v>
      </c>
      <c r="I107">
        <v>25.74</v>
      </c>
      <c r="K107">
        <v>10.04</v>
      </c>
      <c r="L107">
        <v>5433</v>
      </c>
      <c r="M107">
        <v>11.44</v>
      </c>
      <c r="N107">
        <v>14.99</v>
      </c>
      <c r="P107">
        <v>12.5</v>
      </c>
      <c r="Q107">
        <v>4659</v>
      </c>
      <c r="R107">
        <v>5.895</v>
      </c>
      <c r="S107">
        <v>9.01</v>
      </c>
      <c r="U107">
        <v>12.41</v>
      </c>
      <c r="V107">
        <v>1380</v>
      </c>
      <c r="W107">
        <v>0.261</v>
      </c>
      <c r="X107">
        <v>1.35</v>
      </c>
      <c r="Z107">
        <v>10.02</v>
      </c>
      <c r="AA107">
        <v>6810</v>
      </c>
      <c r="AB107">
        <v>47.93</v>
      </c>
      <c r="AC107">
        <v>50.12</v>
      </c>
    </row>
    <row r="108" spans="1:29" ht="12.75">
      <c r="A108">
        <v>10.17</v>
      </c>
      <c r="B108">
        <v>7297</v>
      </c>
      <c r="C108">
        <v>51.09</v>
      </c>
      <c r="D108">
        <v>49.85</v>
      </c>
      <c r="F108">
        <v>10.1</v>
      </c>
      <c r="G108">
        <v>6028</v>
      </c>
      <c r="H108">
        <v>22.01</v>
      </c>
      <c r="I108">
        <v>26</v>
      </c>
      <c r="K108">
        <v>10.14</v>
      </c>
      <c r="L108">
        <v>5421</v>
      </c>
      <c r="M108">
        <v>11.37</v>
      </c>
      <c r="N108">
        <v>14.94</v>
      </c>
      <c r="P108">
        <v>12.59</v>
      </c>
      <c r="Q108">
        <v>4659</v>
      </c>
      <c r="R108">
        <v>5.919</v>
      </c>
      <c r="S108">
        <v>9.05</v>
      </c>
      <c r="U108">
        <v>12.51</v>
      </c>
      <c r="V108">
        <v>1378</v>
      </c>
      <c r="W108">
        <v>0.26</v>
      </c>
      <c r="X108">
        <v>1.34</v>
      </c>
      <c r="Z108">
        <v>10.11</v>
      </c>
      <c r="AA108">
        <v>6829</v>
      </c>
      <c r="AB108">
        <v>48.04</v>
      </c>
      <c r="AC108">
        <v>50.09</v>
      </c>
    </row>
    <row r="109" spans="1:29" ht="12.75">
      <c r="A109">
        <v>10.28</v>
      </c>
      <c r="B109">
        <v>7299</v>
      </c>
      <c r="C109">
        <v>51.39</v>
      </c>
      <c r="D109">
        <v>50.13</v>
      </c>
      <c r="F109">
        <v>10.2</v>
      </c>
      <c r="G109">
        <v>6032</v>
      </c>
      <c r="H109">
        <v>22.19</v>
      </c>
      <c r="I109">
        <v>26.19</v>
      </c>
      <c r="K109">
        <v>10.24</v>
      </c>
      <c r="L109">
        <v>5410</v>
      </c>
      <c r="M109">
        <v>11.29</v>
      </c>
      <c r="N109">
        <v>14.87</v>
      </c>
      <c r="P109">
        <v>12.69</v>
      </c>
      <c r="Q109">
        <v>4657</v>
      </c>
      <c r="R109">
        <v>5.94</v>
      </c>
      <c r="S109">
        <v>9.08</v>
      </c>
      <c r="U109">
        <v>12.61</v>
      </c>
      <c r="V109">
        <v>1376</v>
      </c>
      <c r="W109">
        <v>0.261</v>
      </c>
      <c r="X109">
        <v>1.35</v>
      </c>
      <c r="Z109">
        <v>10.22</v>
      </c>
      <c r="AA109">
        <v>6843</v>
      </c>
      <c r="AB109">
        <v>48.11</v>
      </c>
      <c r="AC109">
        <v>50.06</v>
      </c>
    </row>
    <row r="110" spans="1:29" ht="12.75">
      <c r="A110">
        <v>10.38</v>
      </c>
      <c r="B110">
        <v>7287</v>
      </c>
      <c r="C110">
        <v>51.76</v>
      </c>
      <c r="D110">
        <v>50.58</v>
      </c>
      <c r="F110">
        <v>10.3</v>
      </c>
      <c r="G110">
        <v>6040</v>
      </c>
      <c r="H110">
        <v>22.31</v>
      </c>
      <c r="I110">
        <v>26.3</v>
      </c>
      <c r="K110">
        <v>10.34</v>
      </c>
      <c r="L110">
        <v>5403</v>
      </c>
      <c r="M110">
        <v>11.22</v>
      </c>
      <c r="N110">
        <v>14.79</v>
      </c>
      <c r="P110">
        <v>12.79</v>
      </c>
      <c r="Q110">
        <v>4653</v>
      </c>
      <c r="R110">
        <v>5.955</v>
      </c>
      <c r="S110">
        <v>9.11</v>
      </c>
      <c r="U110">
        <v>12.71</v>
      </c>
      <c r="V110">
        <v>1376</v>
      </c>
      <c r="W110">
        <v>0.263</v>
      </c>
      <c r="X110">
        <v>1.36</v>
      </c>
      <c r="Z110">
        <v>10.32</v>
      </c>
      <c r="AA110">
        <v>6869</v>
      </c>
      <c r="AB110">
        <v>48.15</v>
      </c>
      <c r="AC110">
        <v>49.91</v>
      </c>
    </row>
    <row r="111" spans="1:29" ht="12.75">
      <c r="A111">
        <v>10.48</v>
      </c>
      <c r="B111">
        <v>7260</v>
      </c>
      <c r="C111">
        <v>51.97</v>
      </c>
      <c r="D111">
        <v>50.98</v>
      </c>
      <c r="F111">
        <v>10.4</v>
      </c>
      <c r="G111">
        <v>6048</v>
      </c>
      <c r="H111">
        <v>22.17</v>
      </c>
      <c r="I111">
        <v>26.1</v>
      </c>
      <c r="K111">
        <v>10.44</v>
      </c>
      <c r="L111">
        <v>5401</v>
      </c>
      <c r="M111">
        <v>11.14</v>
      </c>
      <c r="N111">
        <v>14.69</v>
      </c>
      <c r="P111">
        <v>12.89</v>
      </c>
      <c r="Q111">
        <v>4649</v>
      </c>
      <c r="R111">
        <v>5.956</v>
      </c>
      <c r="S111">
        <v>9.12</v>
      </c>
      <c r="U111">
        <v>12.81</v>
      </c>
      <c r="V111">
        <v>1376</v>
      </c>
      <c r="W111">
        <v>0.262</v>
      </c>
      <c r="X111">
        <v>1.36</v>
      </c>
      <c r="Z111">
        <v>10.43</v>
      </c>
      <c r="AA111">
        <v>6891</v>
      </c>
      <c r="AB111">
        <v>48.15</v>
      </c>
      <c r="AC111">
        <v>49.76</v>
      </c>
    </row>
    <row r="112" spans="1:29" ht="12.75">
      <c r="A112">
        <v>10.58</v>
      </c>
      <c r="B112">
        <v>7224</v>
      </c>
      <c r="C112">
        <v>52.02</v>
      </c>
      <c r="D112">
        <v>51.28</v>
      </c>
      <c r="F112">
        <v>10.5</v>
      </c>
      <c r="G112">
        <v>6053</v>
      </c>
      <c r="H112">
        <v>22.01</v>
      </c>
      <c r="I112">
        <v>25.89</v>
      </c>
      <c r="K112">
        <v>10.54</v>
      </c>
      <c r="L112">
        <v>5405</v>
      </c>
      <c r="M112">
        <v>11.09</v>
      </c>
      <c r="N112">
        <v>14.62</v>
      </c>
      <c r="P112">
        <v>13</v>
      </c>
      <c r="Q112">
        <v>4646</v>
      </c>
      <c r="R112">
        <v>5.948</v>
      </c>
      <c r="S112">
        <v>9.12</v>
      </c>
      <c r="U112">
        <v>12.91</v>
      </c>
      <c r="V112">
        <v>1378</v>
      </c>
      <c r="W112">
        <v>0.259</v>
      </c>
      <c r="X112">
        <v>1.34</v>
      </c>
      <c r="Z112">
        <v>10.52</v>
      </c>
      <c r="AA112">
        <v>6912</v>
      </c>
      <c r="AB112">
        <v>48.2</v>
      </c>
      <c r="AC112">
        <v>49.65</v>
      </c>
    </row>
    <row r="113" spans="1:29" ht="12.75">
      <c r="A113">
        <v>10.68</v>
      </c>
      <c r="B113">
        <v>7189</v>
      </c>
      <c r="C113">
        <v>51.88</v>
      </c>
      <c r="D113">
        <v>51.39</v>
      </c>
      <c r="F113">
        <v>10.6</v>
      </c>
      <c r="G113">
        <v>6053</v>
      </c>
      <c r="H113">
        <v>21.92</v>
      </c>
      <c r="I113">
        <v>25.79</v>
      </c>
      <c r="K113">
        <v>10.64</v>
      </c>
      <c r="L113">
        <v>5412</v>
      </c>
      <c r="M113">
        <v>11.04</v>
      </c>
      <c r="N113">
        <v>14.53</v>
      </c>
      <c r="P113">
        <v>13.1</v>
      </c>
      <c r="Q113">
        <v>4643</v>
      </c>
      <c r="R113">
        <v>5.946</v>
      </c>
      <c r="S113">
        <v>9.12</v>
      </c>
      <c r="U113">
        <v>13.01</v>
      </c>
      <c r="V113">
        <v>1379</v>
      </c>
      <c r="W113">
        <v>0.256</v>
      </c>
      <c r="X113">
        <v>1.32</v>
      </c>
      <c r="Z113">
        <v>10.63</v>
      </c>
      <c r="AA113">
        <v>6931</v>
      </c>
      <c r="AB113">
        <v>48.31</v>
      </c>
      <c r="AC113">
        <v>49.64</v>
      </c>
    </row>
    <row r="114" spans="1:29" ht="12.75">
      <c r="A114">
        <v>10.78</v>
      </c>
      <c r="B114">
        <v>7165</v>
      </c>
      <c r="C114">
        <v>51.64</v>
      </c>
      <c r="D114">
        <v>51.32</v>
      </c>
      <c r="F114">
        <v>10.7</v>
      </c>
      <c r="G114">
        <v>6052</v>
      </c>
      <c r="H114">
        <v>21.86</v>
      </c>
      <c r="I114">
        <v>25.72</v>
      </c>
      <c r="K114">
        <v>10.74</v>
      </c>
      <c r="L114">
        <v>5418</v>
      </c>
      <c r="M114">
        <v>10.98</v>
      </c>
      <c r="N114">
        <v>14.43</v>
      </c>
      <c r="P114">
        <v>13.2</v>
      </c>
      <c r="Q114">
        <v>4642</v>
      </c>
      <c r="R114">
        <v>5.946</v>
      </c>
      <c r="S114">
        <v>9.12</v>
      </c>
      <c r="U114">
        <v>13.11</v>
      </c>
      <c r="V114">
        <v>1378</v>
      </c>
      <c r="W114">
        <v>0.253</v>
      </c>
      <c r="X114">
        <v>1.31</v>
      </c>
      <c r="Z114">
        <v>10.73</v>
      </c>
      <c r="AA114">
        <v>6946</v>
      </c>
      <c r="AB114">
        <v>48.44</v>
      </c>
      <c r="AC114">
        <v>49.66</v>
      </c>
    </row>
    <row r="115" spans="1:29" ht="12.75">
      <c r="A115">
        <v>10.88</v>
      </c>
      <c r="B115">
        <v>7152</v>
      </c>
      <c r="C115">
        <v>51.51</v>
      </c>
      <c r="D115">
        <v>51.29</v>
      </c>
      <c r="F115">
        <v>10.8</v>
      </c>
      <c r="G115">
        <v>6052</v>
      </c>
      <c r="H115">
        <v>21.97</v>
      </c>
      <c r="I115">
        <v>25.85</v>
      </c>
      <c r="K115">
        <v>10.84</v>
      </c>
      <c r="L115">
        <v>5424</v>
      </c>
      <c r="M115">
        <v>10.94</v>
      </c>
      <c r="N115">
        <v>14.36</v>
      </c>
      <c r="P115">
        <v>13.35</v>
      </c>
      <c r="Q115">
        <v>4644</v>
      </c>
      <c r="R115">
        <v>6.005</v>
      </c>
      <c r="S115">
        <v>9.21</v>
      </c>
      <c r="U115">
        <v>13.21</v>
      </c>
      <c r="V115">
        <v>1376</v>
      </c>
      <c r="W115">
        <v>0.248</v>
      </c>
      <c r="X115">
        <v>1.28</v>
      </c>
      <c r="Z115">
        <v>10.82</v>
      </c>
      <c r="AA115">
        <v>6959</v>
      </c>
      <c r="AB115">
        <v>48.57</v>
      </c>
      <c r="AC115">
        <v>49.7</v>
      </c>
    </row>
    <row r="116" spans="1:29" ht="12.75">
      <c r="A116">
        <v>10.98</v>
      </c>
      <c r="B116">
        <v>7144</v>
      </c>
      <c r="C116">
        <v>51.43</v>
      </c>
      <c r="D116">
        <v>51.27</v>
      </c>
      <c r="F116">
        <v>10.9</v>
      </c>
      <c r="G116">
        <v>6055</v>
      </c>
      <c r="H116">
        <v>21.95</v>
      </c>
      <c r="I116">
        <v>25.82</v>
      </c>
      <c r="K116">
        <v>10.94</v>
      </c>
      <c r="L116">
        <v>5428</v>
      </c>
      <c r="M116">
        <v>10.9</v>
      </c>
      <c r="N116">
        <v>14.3</v>
      </c>
      <c r="P116">
        <v>13.8</v>
      </c>
      <c r="Q116">
        <v>4674</v>
      </c>
      <c r="R116">
        <v>6.154</v>
      </c>
      <c r="S116">
        <v>9.38</v>
      </c>
      <c r="U116">
        <v>13.31</v>
      </c>
      <c r="V116">
        <v>1373</v>
      </c>
      <c r="W116">
        <v>0.25</v>
      </c>
      <c r="X116">
        <v>1.3</v>
      </c>
      <c r="Z116">
        <v>10.93</v>
      </c>
      <c r="AA116">
        <v>6973</v>
      </c>
      <c r="AB116">
        <v>48.62</v>
      </c>
      <c r="AC116">
        <v>49.65</v>
      </c>
    </row>
    <row r="117" spans="1:29" ht="12.75">
      <c r="A117">
        <v>11.08</v>
      </c>
      <c r="B117">
        <v>7136</v>
      </c>
      <c r="C117">
        <v>51.4</v>
      </c>
      <c r="D117">
        <v>51.29</v>
      </c>
      <c r="F117">
        <v>11.01</v>
      </c>
      <c r="G117">
        <v>6061</v>
      </c>
      <c r="H117">
        <v>21.8</v>
      </c>
      <c r="I117">
        <v>25.62</v>
      </c>
      <c r="K117">
        <v>11.04</v>
      </c>
      <c r="L117">
        <v>5430</v>
      </c>
      <c r="M117">
        <v>10.89</v>
      </c>
      <c r="N117">
        <v>14.29</v>
      </c>
      <c r="P117">
        <v>13.9</v>
      </c>
      <c r="Q117">
        <v>4683</v>
      </c>
      <c r="R117">
        <v>6.124</v>
      </c>
      <c r="S117">
        <v>9.31</v>
      </c>
      <c r="U117">
        <v>13.92</v>
      </c>
      <c r="V117">
        <v>1370</v>
      </c>
      <c r="W117">
        <v>0.243</v>
      </c>
      <c r="X117">
        <v>1.26</v>
      </c>
      <c r="Z117">
        <v>11.02</v>
      </c>
      <c r="AA117">
        <v>6988</v>
      </c>
      <c r="AB117">
        <v>48.68</v>
      </c>
      <c r="AC117">
        <v>49.6</v>
      </c>
    </row>
    <row r="118" spans="1:29" ht="12.75">
      <c r="A118">
        <v>11.18</v>
      </c>
      <c r="B118">
        <v>7126</v>
      </c>
      <c r="C118">
        <v>51.33</v>
      </c>
      <c r="D118">
        <v>51.29</v>
      </c>
      <c r="F118">
        <v>11.11</v>
      </c>
      <c r="G118">
        <v>6065</v>
      </c>
      <c r="H118">
        <v>21.77</v>
      </c>
      <c r="I118">
        <v>25.56</v>
      </c>
      <c r="K118">
        <v>11.14</v>
      </c>
      <c r="L118">
        <v>5431</v>
      </c>
      <c r="M118">
        <v>10.91</v>
      </c>
      <c r="N118">
        <v>14.3</v>
      </c>
      <c r="P118">
        <v>14</v>
      </c>
      <c r="Q118">
        <v>4690</v>
      </c>
      <c r="R118">
        <v>6.106</v>
      </c>
      <c r="S118">
        <v>9.27</v>
      </c>
      <c r="U118">
        <v>14.02</v>
      </c>
      <c r="V118">
        <v>1369</v>
      </c>
      <c r="W118">
        <v>0.248</v>
      </c>
      <c r="X118">
        <v>1.29</v>
      </c>
      <c r="Z118">
        <v>11.13</v>
      </c>
      <c r="AA118">
        <v>7004</v>
      </c>
      <c r="AB118">
        <v>48.75</v>
      </c>
      <c r="AC118">
        <v>49.56</v>
      </c>
    </row>
    <row r="119" spans="1:29" ht="12.75">
      <c r="A119">
        <v>11.28</v>
      </c>
      <c r="B119">
        <v>7118</v>
      </c>
      <c r="C119">
        <v>51.1</v>
      </c>
      <c r="D119">
        <v>51.12</v>
      </c>
      <c r="F119">
        <v>11.2</v>
      </c>
      <c r="G119">
        <v>6065</v>
      </c>
      <c r="H119">
        <v>21.81</v>
      </c>
      <c r="I119">
        <v>25.61</v>
      </c>
      <c r="K119">
        <v>11.24</v>
      </c>
      <c r="L119">
        <v>5428</v>
      </c>
      <c r="M119">
        <v>10.94</v>
      </c>
      <c r="N119">
        <v>14.35</v>
      </c>
      <c r="P119">
        <v>14.1</v>
      </c>
      <c r="Q119">
        <v>4697</v>
      </c>
      <c r="R119">
        <v>6.102</v>
      </c>
      <c r="S119">
        <v>9.25</v>
      </c>
      <c r="U119">
        <v>14.12</v>
      </c>
      <c r="V119">
        <v>1369</v>
      </c>
      <c r="W119">
        <v>0.251</v>
      </c>
      <c r="X119">
        <v>1.31</v>
      </c>
      <c r="Z119">
        <v>11.23</v>
      </c>
      <c r="AA119">
        <v>7021</v>
      </c>
      <c r="AB119">
        <v>48.8</v>
      </c>
      <c r="AC119">
        <v>49.49</v>
      </c>
    </row>
    <row r="120" spans="1:29" ht="12.75">
      <c r="A120">
        <v>11.38</v>
      </c>
      <c r="B120">
        <v>7118</v>
      </c>
      <c r="C120">
        <v>50.82</v>
      </c>
      <c r="D120">
        <v>50.84</v>
      </c>
      <c r="F120">
        <v>11.41</v>
      </c>
      <c r="G120">
        <v>6058</v>
      </c>
      <c r="H120">
        <v>22.41</v>
      </c>
      <c r="I120">
        <v>26.35</v>
      </c>
      <c r="K120">
        <v>11.34</v>
      </c>
      <c r="L120">
        <v>5420</v>
      </c>
      <c r="M120">
        <v>11.04</v>
      </c>
      <c r="N120">
        <v>14.5</v>
      </c>
      <c r="P120">
        <v>14.2</v>
      </c>
      <c r="Q120">
        <v>4702</v>
      </c>
      <c r="R120">
        <v>6.11</v>
      </c>
      <c r="S120">
        <v>9.25</v>
      </c>
      <c r="U120">
        <v>14.22</v>
      </c>
      <c r="V120">
        <v>1369</v>
      </c>
      <c r="W120">
        <v>0.251</v>
      </c>
      <c r="X120">
        <v>1.31</v>
      </c>
      <c r="Z120">
        <v>11.32</v>
      </c>
      <c r="AA120">
        <v>7036</v>
      </c>
      <c r="AB120">
        <v>48.84</v>
      </c>
      <c r="AC120">
        <v>49.43</v>
      </c>
    </row>
    <row r="121" spans="1:29" ht="12.75">
      <c r="A121">
        <v>11.48</v>
      </c>
      <c r="B121">
        <v>7125</v>
      </c>
      <c r="C121">
        <v>50.6</v>
      </c>
      <c r="D121">
        <v>50.58</v>
      </c>
      <c r="F121">
        <v>11.87</v>
      </c>
      <c r="G121">
        <v>6031</v>
      </c>
      <c r="H121">
        <v>23.49</v>
      </c>
      <c r="I121">
        <v>27.73</v>
      </c>
      <c r="K121">
        <v>11.44</v>
      </c>
      <c r="L121">
        <v>5405</v>
      </c>
      <c r="M121">
        <v>11.21</v>
      </c>
      <c r="N121">
        <v>14.77</v>
      </c>
      <c r="P121">
        <v>14.3</v>
      </c>
      <c r="Q121">
        <v>4704</v>
      </c>
      <c r="R121">
        <v>6.135</v>
      </c>
      <c r="S121">
        <v>9.29</v>
      </c>
      <c r="U121">
        <v>14.32</v>
      </c>
      <c r="V121">
        <v>1370</v>
      </c>
      <c r="W121">
        <v>0.252</v>
      </c>
      <c r="X121">
        <v>1.31</v>
      </c>
      <c r="Z121">
        <v>11.43</v>
      </c>
      <c r="AA121">
        <v>7052</v>
      </c>
      <c r="AB121">
        <v>48.8</v>
      </c>
      <c r="AC121">
        <v>49.28</v>
      </c>
    </row>
    <row r="122" spans="1:29" ht="12.75">
      <c r="A122">
        <v>11.58</v>
      </c>
      <c r="B122">
        <v>7134</v>
      </c>
      <c r="C122">
        <v>50.57</v>
      </c>
      <c r="D122">
        <v>50.48</v>
      </c>
      <c r="F122">
        <v>11.97</v>
      </c>
      <c r="G122">
        <v>6020</v>
      </c>
      <c r="H122">
        <v>23.47</v>
      </c>
      <c r="I122">
        <v>27.76</v>
      </c>
      <c r="K122">
        <v>11.54</v>
      </c>
      <c r="L122">
        <v>5384</v>
      </c>
      <c r="M122">
        <v>11.43</v>
      </c>
      <c r="N122">
        <v>15.12</v>
      </c>
      <c r="P122">
        <v>14.4</v>
      </c>
      <c r="Q122">
        <v>4701</v>
      </c>
      <c r="R122">
        <v>6.186</v>
      </c>
      <c r="S122">
        <v>9.37</v>
      </c>
      <c r="U122">
        <v>14.42</v>
      </c>
      <c r="V122">
        <v>1371</v>
      </c>
      <c r="W122">
        <v>0.253</v>
      </c>
      <c r="X122">
        <v>1.32</v>
      </c>
      <c r="Z122">
        <v>11.52</v>
      </c>
      <c r="AA122">
        <v>7067</v>
      </c>
      <c r="AB122">
        <v>48.75</v>
      </c>
      <c r="AC122">
        <v>49.12</v>
      </c>
    </row>
    <row r="123" spans="1:29" ht="12.75">
      <c r="A123">
        <v>11.68</v>
      </c>
      <c r="B123">
        <v>7136</v>
      </c>
      <c r="C123">
        <v>50.78</v>
      </c>
      <c r="D123">
        <v>50.67</v>
      </c>
      <c r="F123">
        <v>12.07</v>
      </c>
      <c r="G123">
        <v>6008</v>
      </c>
      <c r="H123">
        <v>23.46</v>
      </c>
      <c r="I123">
        <v>27.81</v>
      </c>
      <c r="K123">
        <v>11.64</v>
      </c>
      <c r="L123">
        <v>5358</v>
      </c>
      <c r="M123">
        <v>11.63</v>
      </c>
      <c r="N123">
        <v>15.46</v>
      </c>
      <c r="P123">
        <v>14.5</v>
      </c>
      <c r="Q123">
        <v>4691</v>
      </c>
      <c r="R123">
        <v>6.279</v>
      </c>
      <c r="S123">
        <v>9.53</v>
      </c>
      <c r="U123">
        <v>14.52</v>
      </c>
      <c r="V123">
        <v>1374</v>
      </c>
      <c r="W123">
        <v>0.255</v>
      </c>
      <c r="X123">
        <v>1.32</v>
      </c>
      <c r="Z123">
        <v>11.63</v>
      </c>
      <c r="AA123">
        <v>7089</v>
      </c>
      <c r="AB123">
        <v>48.73</v>
      </c>
      <c r="AC123">
        <v>48.95</v>
      </c>
    </row>
    <row r="124" spans="1:29" ht="12.75">
      <c r="A124">
        <v>11.78</v>
      </c>
      <c r="B124">
        <v>7127</v>
      </c>
      <c r="C124">
        <v>51.08</v>
      </c>
      <c r="D124">
        <v>51.03</v>
      </c>
      <c r="F124">
        <v>12.17</v>
      </c>
      <c r="G124">
        <v>5998</v>
      </c>
      <c r="H124">
        <v>23.52</v>
      </c>
      <c r="I124">
        <v>27.92</v>
      </c>
      <c r="K124">
        <v>11.74</v>
      </c>
      <c r="L124">
        <v>5332</v>
      </c>
      <c r="M124">
        <v>11.71</v>
      </c>
      <c r="N124">
        <v>15.63</v>
      </c>
      <c r="P124">
        <v>14.6</v>
      </c>
      <c r="Q124">
        <v>4676</v>
      </c>
      <c r="R124">
        <v>6.379</v>
      </c>
      <c r="S124">
        <v>9.72</v>
      </c>
      <c r="U124">
        <v>14.62</v>
      </c>
      <c r="V124">
        <v>1376</v>
      </c>
      <c r="W124">
        <v>0.253</v>
      </c>
      <c r="X124">
        <v>1.31</v>
      </c>
      <c r="Z124">
        <v>11.73</v>
      </c>
      <c r="AA124">
        <v>7109</v>
      </c>
      <c r="AB124">
        <v>48.76</v>
      </c>
      <c r="AC124">
        <v>48.84</v>
      </c>
    </row>
    <row r="125" spans="1:29" ht="12.75">
      <c r="A125">
        <v>11.88</v>
      </c>
      <c r="B125">
        <v>7111</v>
      </c>
      <c r="C125">
        <v>51.27</v>
      </c>
      <c r="D125">
        <v>51.34</v>
      </c>
      <c r="F125">
        <v>12.27</v>
      </c>
      <c r="G125">
        <v>5995</v>
      </c>
      <c r="H125">
        <v>23.64</v>
      </c>
      <c r="I125">
        <v>28.08</v>
      </c>
      <c r="K125">
        <v>11.84</v>
      </c>
      <c r="L125">
        <v>5310</v>
      </c>
      <c r="M125">
        <v>11.68</v>
      </c>
      <c r="N125">
        <v>15.67</v>
      </c>
      <c r="P125">
        <v>14.7</v>
      </c>
      <c r="Q125">
        <v>4657</v>
      </c>
      <c r="R125">
        <v>6.45</v>
      </c>
      <c r="S125">
        <v>9.86</v>
      </c>
      <c r="U125">
        <v>14.72</v>
      </c>
      <c r="V125">
        <v>1376</v>
      </c>
      <c r="W125">
        <v>0.25</v>
      </c>
      <c r="X125">
        <v>1.3</v>
      </c>
      <c r="Z125">
        <v>11.82</v>
      </c>
      <c r="AA125">
        <v>7127</v>
      </c>
      <c r="AB125">
        <v>48.83</v>
      </c>
      <c r="AC125">
        <v>48.79</v>
      </c>
    </row>
    <row r="126" spans="1:29" ht="12.75">
      <c r="A126">
        <v>11.98</v>
      </c>
      <c r="B126">
        <v>7096</v>
      </c>
      <c r="C126">
        <v>51.16</v>
      </c>
      <c r="D126">
        <v>51.34</v>
      </c>
      <c r="F126">
        <v>12.37</v>
      </c>
      <c r="G126">
        <v>5997</v>
      </c>
      <c r="H126">
        <v>23.73</v>
      </c>
      <c r="I126">
        <v>28.18</v>
      </c>
      <c r="K126">
        <v>11.94</v>
      </c>
      <c r="L126">
        <v>5292</v>
      </c>
      <c r="M126">
        <v>11.54</v>
      </c>
      <c r="N126">
        <v>15.52</v>
      </c>
      <c r="P126">
        <v>14.8</v>
      </c>
      <c r="Q126">
        <v>4641</v>
      </c>
      <c r="R126">
        <v>6.47</v>
      </c>
      <c r="S126">
        <v>9.93</v>
      </c>
      <c r="U126">
        <v>14.82</v>
      </c>
      <c r="V126">
        <v>1374</v>
      </c>
      <c r="W126">
        <v>0.246</v>
      </c>
      <c r="X126">
        <v>1.28</v>
      </c>
      <c r="Z126">
        <v>11.93</v>
      </c>
      <c r="AA126">
        <v>7144</v>
      </c>
      <c r="AB126">
        <v>48.92</v>
      </c>
      <c r="AC126">
        <v>48.76</v>
      </c>
    </row>
    <row r="127" spans="1:29" ht="12.75">
      <c r="A127">
        <v>12.08</v>
      </c>
      <c r="B127">
        <v>7091</v>
      </c>
      <c r="C127">
        <v>50.92</v>
      </c>
      <c r="D127">
        <v>51.13</v>
      </c>
      <c r="F127">
        <v>12.47</v>
      </c>
      <c r="G127">
        <v>6004</v>
      </c>
      <c r="H127">
        <v>23.66</v>
      </c>
      <c r="I127">
        <v>28.07</v>
      </c>
      <c r="K127">
        <v>12.05</v>
      </c>
      <c r="L127">
        <v>5281</v>
      </c>
      <c r="M127">
        <v>11.42</v>
      </c>
      <c r="N127">
        <v>15.39</v>
      </c>
      <c r="P127">
        <v>14.9</v>
      </c>
      <c r="Q127">
        <v>4631</v>
      </c>
      <c r="R127">
        <v>6.433</v>
      </c>
      <c r="S127">
        <v>9.89</v>
      </c>
      <c r="U127">
        <v>14.92</v>
      </c>
      <c r="V127">
        <v>1371</v>
      </c>
      <c r="W127">
        <v>0.243</v>
      </c>
      <c r="X127">
        <v>1.26</v>
      </c>
      <c r="Z127">
        <v>12.02</v>
      </c>
      <c r="AA127">
        <v>7159</v>
      </c>
      <c r="AB127">
        <v>48.98</v>
      </c>
      <c r="AC127">
        <v>48.72</v>
      </c>
    </row>
    <row r="128" spans="1:29" ht="12.75">
      <c r="A128">
        <v>12.18</v>
      </c>
      <c r="B128">
        <v>7099</v>
      </c>
      <c r="C128">
        <v>50.74</v>
      </c>
      <c r="D128">
        <v>50.9</v>
      </c>
      <c r="F128">
        <v>12.57</v>
      </c>
      <c r="G128">
        <v>6015</v>
      </c>
      <c r="H128">
        <v>23.36</v>
      </c>
      <c r="I128">
        <v>27.65</v>
      </c>
      <c r="K128">
        <v>12.15</v>
      </c>
      <c r="L128">
        <v>5273</v>
      </c>
      <c r="M128">
        <v>11.33</v>
      </c>
      <c r="N128">
        <v>15.3</v>
      </c>
      <c r="P128">
        <v>15</v>
      </c>
      <c r="Q128">
        <v>4629</v>
      </c>
      <c r="R128">
        <v>6.38</v>
      </c>
      <c r="S128">
        <v>9.82</v>
      </c>
      <c r="U128">
        <v>15.02</v>
      </c>
      <c r="V128">
        <v>1369</v>
      </c>
      <c r="W128">
        <v>0.244</v>
      </c>
      <c r="X128">
        <v>1.27</v>
      </c>
      <c r="Z128">
        <v>12.13</v>
      </c>
      <c r="AA128">
        <v>7174</v>
      </c>
      <c r="AB128">
        <v>49</v>
      </c>
      <c r="AC128">
        <v>48.64</v>
      </c>
    </row>
    <row r="129" spans="1:29" ht="12.75">
      <c r="A129">
        <v>12.28</v>
      </c>
      <c r="B129">
        <v>7114</v>
      </c>
      <c r="C129">
        <v>50.65</v>
      </c>
      <c r="D129">
        <v>50.7</v>
      </c>
      <c r="F129">
        <v>12.67</v>
      </c>
      <c r="G129">
        <v>6028</v>
      </c>
      <c r="H129">
        <v>22.87</v>
      </c>
      <c r="I129">
        <v>27.02</v>
      </c>
      <c r="K129">
        <v>12.25</v>
      </c>
      <c r="L129">
        <v>5268</v>
      </c>
      <c r="M129">
        <v>11.28</v>
      </c>
      <c r="N129">
        <v>15.25</v>
      </c>
      <c r="P129">
        <v>15.1</v>
      </c>
      <c r="Q129">
        <v>4633</v>
      </c>
      <c r="R129">
        <v>6.322</v>
      </c>
      <c r="S129">
        <v>9.72</v>
      </c>
      <c r="U129">
        <v>15.12</v>
      </c>
      <c r="V129">
        <v>1369</v>
      </c>
      <c r="W129">
        <v>0.246</v>
      </c>
      <c r="X129">
        <v>1.28</v>
      </c>
      <c r="Z129">
        <v>12.23</v>
      </c>
      <c r="AA129">
        <v>7189</v>
      </c>
      <c r="AB129">
        <v>49</v>
      </c>
      <c r="AC129">
        <v>48.54</v>
      </c>
    </row>
    <row r="130" spans="1:29" ht="12.75">
      <c r="A130">
        <v>12.38</v>
      </c>
      <c r="B130">
        <v>7131</v>
      </c>
      <c r="C130">
        <v>50.81</v>
      </c>
      <c r="D130">
        <v>50.74</v>
      </c>
      <c r="F130">
        <v>12.77</v>
      </c>
      <c r="G130">
        <v>6042</v>
      </c>
      <c r="H130">
        <v>22.33</v>
      </c>
      <c r="I130">
        <v>26.32</v>
      </c>
      <c r="K130">
        <v>12.34</v>
      </c>
      <c r="L130">
        <v>5265</v>
      </c>
      <c r="M130">
        <v>11.3</v>
      </c>
      <c r="N130">
        <v>15.29</v>
      </c>
      <c r="P130">
        <v>15.2</v>
      </c>
      <c r="Q130">
        <v>4641</v>
      </c>
      <c r="R130">
        <v>6.288</v>
      </c>
      <c r="S130">
        <v>9.65</v>
      </c>
      <c r="U130">
        <v>15.22</v>
      </c>
      <c r="V130">
        <v>1370</v>
      </c>
      <c r="W130">
        <v>0.246</v>
      </c>
      <c r="X130">
        <v>1.28</v>
      </c>
      <c r="Z130">
        <v>12.32</v>
      </c>
      <c r="AA130">
        <v>7205</v>
      </c>
      <c r="AB130">
        <v>48.98</v>
      </c>
      <c r="AC130">
        <v>48.41</v>
      </c>
    </row>
    <row r="131" spans="1:29" ht="12.75">
      <c r="A131">
        <v>12.48</v>
      </c>
      <c r="B131">
        <v>7142</v>
      </c>
      <c r="C131">
        <v>50.98</v>
      </c>
      <c r="D131">
        <v>50.82</v>
      </c>
      <c r="F131">
        <v>12.87</v>
      </c>
      <c r="G131">
        <v>6054</v>
      </c>
      <c r="H131">
        <v>22.05</v>
      </c>
      <c r="I131">
        <v>25.93</v>
      </c>
      <c r="K131">
        <v>12.45</v>
      </c>
      <c r="L131">
        <v>5261</v>
      </c>
      <c r="M131">
        <v>11.33</v>
      </c>
      <c r="N131">
        <v>15.34</v>
      </c>
      <c r="P131">
        <v>15.3</v>
      </c>
      <c r="Q131">
        <v>4648</v>
      </c>
      <c r="R131">
        <v>6.285</v>
      </c>
      <c r="S131">
        <v>9.63</v>
      </c>
      <c r="U131">
        <v>15.32</v>
      </c>
      <c r="V131">
        <v>1372</v>
      </c>
      <c r="W131">
        <v>0.244</v>
      </c>
      <c r="X131">
        <v>1.26</v>
      </c>
      <c r="Z131">
        <v>12.43</v>
      </c>
      <c r="AA131">
        <v>7220</v>
      </c>
      <c r="AB131">
        <v>48.97</v>
      </c>
      <c r="AC131">
        <v>48.29</v>
      </c>
    </row>
    <row r="132" spans="1:29" ht="12.75">
      <c r="A132">
        <v>12.58</v>
      </c>
      <c r="B132">
        <v>7146</v>
      </c>
      <c r="C132">
        <v>51.04</v>
      </c>
      <c r="D132">
        <v>50.87</v>
      </c>
      <c r="F132">
        <v>12.97</v>
      </c>
      <c r="G132">
        <v>6062</v>
      </c>
      <c r="H132">
        <v>22.01</v>
      </c>
      <c r="I132">
        <v>25.86</v>
      </c>
      <c r="K132">
        <v>12.55</v>
      </c>
      <c r="L132">
        <v>5255</v>
      </c>
      <c r="M132">
        <v>11.4</v>
      </c>
      <c r="N132">
        <v>15.45</v>
      </c>
      <c r="P132">
        <v>15.4</v>
      </c>
      <c r="Q132">
        <v>4652</v>
      </c>
      <c r="R132">
        <v>6.319</v>
      </c>
      <c r="S132">
        <v>9.67</v>
      </c>
      <c r="U132">
        <v>15.42</v>
      </c>
      <c r="V132">
        <v>1373</v>
      </c>
      <c r="W132">
        <v>0.241</v>
      </c>
      <c r="X132">
        <v>1.25</v>
      </c>
      <c r="Z132">
        <v>12.52</v>
      </c>
      <c r="AA132">
        <v>7235</v>
      </c>
      <c r="AB132">
        <v>48.97</v>
      </c>
      <c r="AC132">
        <v>48.19</v>
      </c>
    </row>
    <row r="133" spans="1:29" ht="12.75">
      <c r="A133">
        <v>12.68</v>
      </c>
      <c r="B133">
        <v>7139</v>
      </c>
      <c r="C133">
        <v>51.12</v>
      </c>
      <c r="D133">
        <v>50.99</v>
      </c>
      <c r="F133">
        <v>13.07</v>
      </c>
      <c r="G133">
        <v>6064</v>
      </c>
      <c r="H133">
        <v>22.13</v>
      </c>
      <c r="I133">
        <v>25.99</v>
      </c>
      <c r="K133">
        <v>12.65</v>
      </c>
      <c r="L133">
        <v>5246</v>
      </c>
      <c r="M133">
        <v>11.47</v>
      </c>
      <c r="N133">
        <v>15.57</v>
      </c>
      <c r="P133">
        <v>15.5</v>
      </c>
      <c r="Q133">
        <v>4651</v>
      </c>
      <c r="R133">
        <v>6.37</v>
      </c>
      <c r="S133">
        <v>9.75</v>
      </c>
      <c r="U133">
        <v>15.52</v>
      </c>
      <c r="V133">
        <v>1373</v>
      </c>
      <c r="W133">
        <v>0.239</v>
      </c>
      <c r="X133">
        <v>1.24</v>
      </c>
      <c r="Z133">
        <v>12.63</v>
      </c>
      <c r="AA133">
        <v>7249</v>
      </c>
      <c r="AB133">
        <v>48.95</v>
      </c>
      <c r="AC133">
        <v>48.08</v>
      </c>
    </row>
    <row r="134" spans="1:29" ht="12.75">
      <c r="A134">
        <v>12.83</v>
      </c>
      <c r="B134">
        <v>7119</v>
      </c>
      <c r="C134">
        <v>50.97</v>
      </c>
      <c r="D134">
        <v>50.99</v>
      </c>
      <c r="F134">
        <v>13.17</v>
      </c>
      <c r="G134">
        <v>6062</v>
      </c>
      <c r="H134">
        <v>22.32</v>
      </c>
      <c r="I134">
        <v>26.22</v>
      </c>
      <c r="K134">
        <v>12.75</v>
      </c>
      <c r="L134">
        <v>5236</v>
      </c>
      <c r="M134">
        <v>11.51</v>
      </c>
      <c r="N134">
        <v>15.65</v>
      </c>
      <c r="P134">
        <v>15.6</v>
      </c>
      <c r="Q134">
        <v>4645</v>
      </c>
      <c r="R134">
        <v>6.423</v>
      </c>
      <c r="S134">
        <v>9.85</v>
      </c>
      <c r="U134">
        <v>15.62</v>
      </c>
      <c r="V134">
        <v>1371</v>
      </c>
      <c r="W134">
        <v>0.239</v>
      </c>
      <c r="X134">
        <v>1.24</v>
      </c>
      <c r="Z134">
        <v>12.73</v>
      </c>
      <c r="AA134">
        <v>7264</v>
      </c>
      <c r="AB134">
        <v>48.92</v>
      </c>
      <c r="AC134">
        <v>47.96</v>
      </c>
    </row>
    <row r="135" spans="1:29" ht="12.75">
      <c r="A135">
        <v>12.93</v>
      </c>
      <c r="B135">
        <v>7108</v>
      </c>
      <c r="C135">
        <v>50.77</v>
      </c>
      <c r="D135">
        <v>50.86</v>
      </c>
      <c r="F135">
        <v>13.27</v>
      </c>
      <c r="G135">
        <v>6057</v>
      </c>
      <c r="H135">
        <v>22.25</v>
      </c>
      <c r="I135">
        <v>26.15</v>
      </c>
      <c r="K135">
        <v>12.84</v>
      </c>
      <c r="L135">
        <v>5227</v>
      </c>
      <c r="M135">
        <v>11.49</v>
      </c>
      <c r="N135">
        <v>15.66</v>
      </c>
      <c r="P135">
        <v>15.7</v>
      </c>
      <c r="Q135">
        <v>4637</v>
      </c>
      <c r="R135">
        <v>6.452</v>
      </c>
      <c r="S135">
        <v>9.91</v>
      </c>
      <c r="U135">
        <v>15.72</v>
      </c>
      <c r="V135">
        <v>1369</v>
      </c>
      <c r="W135">
        <v>0.243</v>
      </c>
      <c r="X135">
        <v>1.26</v>
      </c>
      <c r="Z135">
        <v>12.82</v>
      </c>
      <c r="AA135">
        <v>7281</v>
      </c>
      <c r="AB135">
        <v>48.88</v>
      </c>
      <c r="AC135">
        <v>47.81</v>
      </c>
    </row>
    <row r="136" spans="1:29" ht="12.75">
      <c r="A136">
        <v>13.03</v>
      </c>
      <c r="B136">
        <v>7104</v>
      </c>
      <c r="C136">
        <v>50.5</v>
      </c>
      <c r="D136">
        <v>50.62</v>
      </c>
      <c r="F136">
        <v>13.37</v>
      </c>
      <c r="G136">
        <v>6055</v>
      </c>
      <c r="H136">
        <v>22.15</v>
      </c>
      <c r="I136">
        <v>26.05</v>
      </c>
      <c r="K136">
        <v>12.95</v>
      </c>
      <c r="L136">
        <v>5223</v>
      </c>
      <c r="M136">
        <v>11.41</v>
      </c>
      <c r="N136">
        <v>15.56</v>
      </c>
      <c r="P136">
        <v>15.8</v>
      </c>
      <c r="Q136">
        <v>4628</v>
      </c>
      <c r="R136">
        <v>6.434</v>
      </c>
      <c r="S136">
        <v>9.9</v>
      </c>
      <c r="U136">
        <v>15.82</v>
      </c>
      <c r="V136">
        <v>1369</v>
      </c>
      <c r="W136">
        <v>0.248</v>
      </c>
      <c r="X136">
        <v>1.29</v>
      </c>
      <c r="Z136">
        <v>12.93</v>
      </c>
      <c r="AA136">
        <v>7301</v>
      </c>
      <c r="AB136">
        <v>48.8</v>
      </c>
      <c r="AC136">
        <v>47.6</v>
      </c>
    </row>
    <row r="137" spans="1:29" ht="12.75">
      <c r="A137">
        <v>13.13</v>
      </c>
      <c r="B137">
        <v>7106</v>
      </c>
      <c r="C137">
        <v>50.25</v>
      </c>
      <c r="D137">
        <v>50.35</v>
      </c>
      <c r="F137">
        <v>13.47</v>
      </c>
      <c r="G137">
        <v>6057</v>
      </c>
      <c r="H137">
        <v>22.06</v>
      </c>
      <c r="I137">
        <v>25.94</v>
      </c>
      <c r="K137">
        <v>13.05</v>
      </c>
      <c r="L137">
        <v>5229</v>
      </c>
      <c r="M137">
        <v>11.28</v>
      </c>
      <c r="N137">
        <v>15.37</v>
      </c>
      <c r="P137">
        <v>15.9</v>
      </c>
      <c r="Q137">
        <v>4624</v>
      </c>
      <c r="R137">
        <v>6.412</v>
      </c>
      <c r="S137">
        <v>9.87</v>
      </c>
      <c r="U137">
        <v>15.92</v>
      </c>
      <c r="V137">
        <v>1369</v>
      </c>
      <c r="W137">
        <v>0.25</v>
      </c>
      <c r="X137">
        <v>1.3</v>
      </c>
      <c r="Z137">
        <v>13.02</v>
      </c>
      <c r="AA137">
        <v>7322</v>
      </c>
      <c r="AB137">
        <v>48.76</v>
      </c>
      <c r="AC137">
        <v>47.42</v>
      </c>
    </row>
    <row r="138" spans="1:29" ht="12.75">
      <c r="A138">
        <v>13.23</v>
      </c>
      <c r="B138">
        <v>7113</v>
      </c>
      <c r="C138">
        <v>50.1</v>
      </c>
      <c r="D138">
        <v>50.16</v>
      </c>
      <c r="F138">
        <v>13.57</v>
      </c>
      <c r="G138">
        <v>6062</v>
      </c>
      <c r="H138">
        <v>22</v>
      </c>
      <c r="I138">
        <v>25.84</v>
      </c>
      <c r="K138">
        <v>13.15</v>
      </c>
      <c r="L138">
        <v>5245</v>
      </c>
      <c r="M138">
        <v>11.15</v>
      </c>
      <c r="N138">
        <v>15.14</v>
      </c>
      <c r="P138">
        <v>16</v>
      </c>
      <c r="Q138">
        <v>4624</v>
      </c>
      <c r="R138">
        <v>6.391</v>
      </c>
      <c r="S138">
        <v>9.84</v>
      </c>
      <c r="U138">
        <v>16.02</v>
      </c>
      <c r="V138">
        <v>1369</v>
      </c>
      <c r="W138">
        <v>0.252</v>
      </c>
      <c r="X138">
        <v>1.31</v>
      </c>
      <c r="Z138">
        <v>13.13</v>
      </c>
      <c r="AA138">
        <v>7343</v>
      </c>
      <c r="AB138">
        <v>48.74</v>
      </c>
      <c r="AC138">
        <v>47.27</v>
      </c>
    </row>
    <row r="139" spans="1:29" ht="12.75">
      <c r="A139">
        <v>13.33</v>
      </c>
      <c r="B139">
        <v>7120</v>
      </c>
      <c r="C139">
        <v>50.03</v>
      </c>
      <c r="D139">
        <v>50.03</v>
      </c>
      <c r="F139">
        <v>13.67</v>
      </c>
      <c r="G139">
        <v>6068</v>
      </c>
      <c r="H139">
        <v>22.08</v>
      </c>
      <c r="I139">
        <v>25.92</v>
      </c>
      <c r="K139">
        <v>13.25</v>
      </c>
      <c r="L139">
        <v>5270</v>
      </c>
      <c r="M139">
        <v>11.02</v>
      </c>
      <c r="N139">
        <v>14.9</v>
      </c>
      <c r="P139">
        <v>16.1</v>
      </c>
      <c r="Q139">
        <v>4627</v>
      </c>
      <c r="R139">
        <v>6.384</v>
      </c>
      <c r="S139">
        <v>9.83</v>
      </c>
      <c r="U139">
        <v>16.12</v>
      </c>
      <c r="V139">
        <v>1370</v>
      </c>
      <c r="W139">
        <v>0.254</v>
      </c>
      <c r="X139">
        <v>1.32</v>
      </c>
      <c r="Z139">
        <v>13.23</v>
      </c>
      <c r="AA139">
        <v>7362</v>
      </c>
      <c r="AB139">
        <v>48.74</v>
      </c>
      <c r="AC139">
        <v>47.14</v>
      </c>
    </row>
    <row r="140" spans="1:29" ht="12.75">
      <c r="A140">
        <v>13.44</v>
      </c>
      <c r="B140">
        <v>7127</v>
      </c>
      <c r="C140">
        <v>49.94</v>
      </c>
      <c r="D140">
        <v>49.9</v>
      </c>
      <c r="F140">
        <v>13.77</v>
      </c>
      <c r="G140">
        <v>6070</v>
      </c>
      <c r="H140">
        <v>22.1</v>
      </c>
      <c r="I140">
        <v>25.92</v>
      </c>
      <c r="K140">
        <v>13.34</v>
      </c>
      <c r="L140">
        <v>5303</v>
      </c>
      <c r="M140">
        <v>10.94</v>
      </c>
      <c r="N140">
        <v>14.69</v>
      </c>
      <c r="P140">
        <v>16.31</v>
      </c>
      <c r="Q140">
        <v>4640</v>
      </c>
      <c r="R140">
        <v>6.439</v>
      </c>
      <c r="S140">
        <v>9.88</v>
      </c>
      <c r="U140">
        <v>16.22</v>
      </c>
      <c r="V140">
        <v>1371</v>
      </c>
      <c r="W140">
        <v>0.257</v>
      </c>
      <c r="X140">
        <v>1.33</v>
      </c>
      <c r="Z140">
        <v>13.32</v>
      </c>
      <c r="AA140">
        <v>7380</v>
      </c>
      <c r="AB140">
        <v>48.77</v>
      </c>
      <c r="AC140">
        <v>47.06</v>
      </c>
    </row>
    <row r="141" spans="1:29" ht="12.75">
      <c r="A141">
        <v>13.53</v>
      </c>
      <c r="B141">
        <v>7133</v>
      </c>
      <c r="C141">
        <v>49.87</v>
      </c>
      <c r="D141">
        <v>49.79</v>
      </c>
      <c r="F141">
        <v>13.87</v>
      </c>
      <c r="G141">
        <v>6067</v>
      </c>
      <c r="H141">
        <v>22.17</v>
      </c>
      <c r="I141">
        <v>26.02</v>
      </c>
      <c r="K141">
        <v>13.45</v>
      </c>
      <c r="L141">
        <v>5340</v>
      </c>
      <c r="M141">
        <v>10.89</v>
      </c>
      <c r="N141">
        <v>14.53</v>
      </c>
      <c r="P141">
        <v>16.72</v>
      </c>
      <c r="Q141">
        <v>4646</v>
      </c>
      <c r="R141">
        <v>6.669</v>
      </c>
      <c r="S141">
        <v>10.22</v>
      </c>
      <c r="U141">
        <v>16.32</v>
      </c>
      <c r="V141">
        <v>1374</v>
      </c>
      <c r="W141">
        <v>0.258</v>
      </c>
      <c r="X141">
        <v>1.34</v>
      </c>
      <c r="Z141">
        <v>13.43</v>
      </c>
      <c r="AA141">
        <v>7396</v>
      </c>
      <c r="AB141">
        <v>48.82</v>
      </c>
      <c r="AC141">
        <v>47.01</v>
      </c>
    </row>
    <row r="142" spans="1:29" ht="12.75">
      <c r="A142">
        <v>13.63</v>
      </c>
      <c r="B142">
        <v>7139</v>
      </c>
      <c r="C142">
        <v>49.78</v>
      </c>
      <c r="D142">
        <v>49.66</v>
      </c>
      <c r="F142">
        <v>13.97</v>
      </c>
      <c r="G142">
        <v>6062</v>
      </c>
      <c r="H142">
        <v>22.23</v>
      </c>
      <c r="I142">
        <v>26.11</v>
      </c>
      <c r="K142">
        <v>13.56</v>
      </c>
      <c r="L142">
        <v>5374</v>
      </c>
      <c r="M142">
        <v>10.89</v>
      </c>
      <c r="N142">
        <v>14.44</v>
      </c>
      <c r="P142">
        <v>16.81</v>
      </c>
      <c r="Q142">
        <v>4642</v>
      </c>
      <c r="R142">
        <v>6.726</v>
      </c>
      <c r="S142">
        <v>10.32</v>
      </c>
      <c r="U142">
        <v>16.42</v>
      </c>
      <c r="V142">
        <v>1378</v>
      </c>
      <c r="W142">
        <v>0.258</v>
      </c>
      <c r="X142">
        <v>1.33</v>
      </c>
      <c r="Z142">
        <v>13.52</v>
      </c>
      <c r="AA142">
        <v>7411</v>
      </c>
      <c r="AB142">
        <v>48.85</v>
      </c>
      <c r="AC142">
        <v>46.94</v>
      </c>
    </row>
    <row r="143" spans="1:29" ht="12.75">
      <c r="A143">
        <v>13.73</v>
      </c>
      <c r="B143">
        <v>7145</v>
      </c>
      <c r="C143">
        <v>49.72</v>
      </c>
      <c r="D143">
        <v>49.55</v>
      </c>
      <c r="F143">
        <v>14.07</v>
      </c>
      <c r="G143">
        <v>6060</v>
      </c>
      <c r="H143">
        <v>22.28</v>
      </c>
      <c r="I143">
        <v>26.19</v>
      </c>
      <c r="K143">
        <v>13.66</v>
      </c>
      <c r="L143">
        <v>5396</v>
      </c>
      <c r="M143">
        <v>10.94</v>
      </c>
      <c r="N143">
        <v>14.44</v>
      </c>
      <c r="P143">
        <v>16.91</v>
      </c>
      <c r="Q143">
        <v>4641</v>
      </c>
      <c r="R143">
        <v>6.79</v>
      </c>
      <c r="S143">
        <v>10.42</v>
      </c>
      <c r="U143">
        <v>16.52</v>
      </c>
      <c r="V143">
        <v>1380</v>
      </c>
      <c r="W143">
        <v>0.257</v>
      </c>
      <c r="X143">
        <v>1.32</v>
      </c>
      <c r="Z143">
        <v>13.63</v>
      </c>
      <c r="AA143">
        <v>7427</v>
      </c>
      <c r="AB143">
        <v>48.87</v>
      </c>
      <c r="AC143">
        <v>46.85</v>
      </c>
    </row>
    <row r="144" spans="1:29" ht="12.75">
      <c r="A144">
        <v>13.83</v>
      </c>
      <c r="B144">
        <v>7152</v>
      </c>
      <c r="C144">
        <v>49.75</v>
      </c>
      <c r="D144">
        <v>49.53</v>
      </c>
      <c r="F144">
        <v>14.17</v>
      </c>
      <c r="G144">
        <v>6061</v>
      </c>
      <c r="H144">
        <v>22.32</v>
      </c>
      <c r="I144">
        <v>26.22</v>
      </c>
      <c r="K144">
        <v>13.76</v>
      </c>
      <c r="L144">
        <v>5408</v>
      </c>
      <c r="M144">
        <v>11.02</v>
      </c>
      <c r="N144">
        <v>14.51</v>
      </c>
      <c r="P144">
        <v>17.01</v>
      </c>
      <c r="Q144">
        <v>4643</v>
      </c>
      <c r="R144">
        <v>6.812</v>
      </c>
      <c r="S144">
        <v>10.45</v>
      </c>
      <c r="U144">
        <v>16.62</v>
      </c>
      <c r="V144">
        <v>1381</v>
      </c>
      <c r="W144">
        <v>0.253</v>
      </c>
      <c r="X144">
        <v>1.3</v>
      </c>
      <c r="Z144">
        <v>13.73</v>
      </c>
      <c r="AA144">
        <v>7446</v>
      </c>
      <c r="AB144">
        <v>48.83</v>
      </c>
      <c r="AC144">
        <v>46.7</v>
      </c>
    </row>
    <row r="145" spans="1:29" ht="12.75">
      <c r="A145">
        <v>13.98</v>
      </c>
      <c r="B145">
        <v>7156</v>
      </c>
      <c r="C145">
        <v>50.04</v>
      </c>
      <c r="D145">
        <v>49.8</v>
      </c>
      <c r="F145">
        <v>14.27</v>
      </c>
      <c r="G145">
        <v>6065</v>
      </c>
      <c r="H145">
        <v>22.27</v>
      </c>
      <c r="I145">
        <v>26.15</v>
      </c>
      <c r="K145">
        <v>13.86</v>
      </c>
      <c r="L145">
        <v>5410</v>
      </c>
      <c r="M145">
        <v>11.09</v>
      </c>
      <c r="N145">
        <v>14.6</v>
      </c>
      <c r="P145">
        <v>17.16</v>
      </c>
      <c r="Q145">
        <v>4665</v>
      </c>
      <c r="R145">
        <v>6.807</v>
      </c>
      <c r="S145">
        <v>10.39</v>
      </c>
      <c r="U145">
        <v>16.72</v>
      </c>
      <c r="V145">
        <v>1380</v>
      </c>
      <c r="W145">
        <v>0.25</v>
      </c>
      <c r="X145">
        <v>1.29</v>
      </c>
      <c r="Z145">
        <v>13.82</v>
      </c>
      <c r="AA145">
        <v>7468</v>
      </c>
      <c r="AB145">
        <v>48.72</v>
      </c>
      <c r="AC145">
        <v>46.45</v>
      </c>
    </row>
    <row r="146" spans="1:29" ht="12.75">
      <c r="A146">
        <v>14.08</v>
      </c>
      <c r="B146">
        <v>7150</v>
      </c>
      <c r="C146">
        <v>50.33</v>
      </c>
      <c r="D146">
        <v>50.13</v>
      </c>
      <c r="F146">
        <v>14.37</v>
      </c>
      <c r="G146">
        <v>6067</v>
      </c>
      <c r="H146">
        <v>22.35</v>
      </c>
      <c r="I146">
        <v>26.23</v>
      </c>
      <c r="K146">
        <v>13.96</v>
      </c>
      <c r="L146">
        <v>5407</v>
      </c>
      <c r="M146">
        <v>11.13</v>
      </c>
      <c r="N146">
        <v>14.66</v>
      </c>
      <c r="P146">
        <v>17.25</v>
      </c>
      <c r="Q146">
        <v>4684</v>
      </c>
      <c r="R146">
        <v>6.88</v>
      </c>
      <c r="S146">
        <v>10.46</v>
      </c>
      <c r="U146">
        <v>16.82</v>
      </c>
      <c r="V146">
        <v>1378</v>
      </c>
      <c r="W146">
        <v>0.25</v>
      </c>
      <c r="X146">
        <v>1.29</v>
      </c>
      <c r="Z146">
        <v>13.93</v>
      </c>
      <c r="AA146">
        <v>7494</v>
      </c>
      <c r="AB146">
        <v>48.61</v>
      </c>
      <c r="AC146">
        <v>46.19</v>
      </c>
    </row>
    <row r="147" spans="1:29" ht="12.75">
      <c r="A147">
        <v>14.19</v>
      </c>
      <c r="B147">
        <v>7138</v>
      </c>
      <c r="C147">
        <v>50.5</v>
      </c>
      <c r="D147">
        <v>50.38</v>
      </c>
      <c r="F147">
        <v>14.47</v>
      </c>
      <c r="G147">
        <v>6064</v>
      </c>
      <c r="H147">
        <v>22.39</v>
      </c>
      <c r="I147">
        <v>26.29</v>
      </c>
      <c r="K147">
        <v>14.06</v>
      </c>
      <c r="L147">
        <v>5400</v>
      </c>
      <c r="M147">
        <v>11.17</v>
      </c>
      <c r="N147">
        <v>14.73</v>
      </c>
      <c r="P147">
        <v>17.35</v>
      </c>
      <c r="Q147">
        <v>4697</v>
      </c>
      <c r="R147">
        <v>7.031</v>
      </c>
      <c r="S147">
        <v>10.66</v>
      </c>
      <c r="U147">
        <v>16.92</v>
      </c>
      <c r="V147">
        <v>1377</v>
      </c>
      <c r="W147">
        <v>0.249</v>
      </c>
      <c r="X147">
        <v>1.29</v>
      </c>
      <c r="Z147">
        <v>14.02</v>
      </c>
      <c r="AA147">
        <v>7522</v>
      </c>
      <c r="AB147">
        <v>48.54</v>
      </c>
      <c r="AC147">
        <v>45.95</v>
      </c>
    </row>
    <row r="148" spans="1:29" ht="12.75">
      <c r="A148">
        <v>14.28</v>
      </c>
      <c r="B148">
        <v>7126</v>
      </c>
      <c r="C148">
        <v>50.46</v>
      </c>
      <c r="D148">
        <v>50.42</v>
      </c>
      <c r="F148">
        <v>14.57</v>
      </c>
      <c r="G148">
        <v>6057</v>
      </c>
      <c r="H148">
        <v>22.45</v>
      </c>
      <c r="I148">
        <v>26.4</v>
      </c>
      <c r="K148">
        <v>14.16</v>
      </c>
      <c r="L148">
        <v>5393</v>
      </c>
      <c r="M148">
        <v>11.16</v>
      </c>
      <c r="N148">
        <v>14.74</v>
      </c>
      <c r="P148">
        <v>17.45</v>
      </c>
      <c r="Q148">
        <v>4699</v>
      </c>
      <c r="R148">
        <v>7.25</v>
      </c>
      <c r="S148">
        <v>10.99</v>
      </c>
      <c r="U148">
        <v>17.02</v>
      </c>
      <c r="V148">
        <v>1377</v>
      </c>
      <c r="W148">
        <v>0.248</v>
      </c>
      <c r="X148">
        <v>1.28</v>
      </c>
      <c r="Z148">
        <v>14.13</v>
      </c>
      <c r="AA148">
        <v>7549</v>
      </c>
      <c r="AB148">
        <v>48.53</v>
      </c>
      <c r="AC148">
        <v>45.77</v>
      </c>
    </row>
    <row r="149" spans="1:29" ht="12.75">
      <c r="A149">
        <v>14.38</v>
      </c>
      <c r="B149">
        <v>7120</v>
      </c>
      <c r="C149">
        <v>50.33</v>
      </c>
      <c r="D149">
        <v>50.34</v>
      </c>
      <c r="F149">
        <v>14.67</v>
      </c>
      <c r="G149">
        <v>6049</v>
      </c>
      <c r="H149">
        <v>22.41</v>
      </c>
      <c r="I149">
        <v>26.38</v>
      </c>
      <c r="K149">
        <v>14.26</v>
      </c>
      <c r="L149">
        <v>5386</v>
      </c>
      <c r="M149">
        <v>11.17</v>
      </c>
      <c r="N149">
        <v>14.77</v>
      </c>
      <c r="P149">
        <v>17.56</v>
      </c>
      <c r="Q149">
        <v>4688</v>
      </c>
      <c r="R149">
        <v>7.465</v>
      </c>
      <c r="S149">
        <v>11.34</v>
      </c>
      <c r="U149">
        <v>17.12</v>
      </c>
      <c r="V149">
        <v>1379</v>
      </c>
      <c r="W149">
        <v>0.249</v>
      </c>
      <c r="X149">
        <v>1.28</v>
      </c>
      <c r="Z149">
        <v>14.23</v>
      </c>
      <c r="AA149">
        <v>7574</v>
      </c>
      <c r="AB149">
        <v>48.55</v>
      </c>
      <c r="AC149">
        <v>45.64</v>
      </c>
    </row>
    <row r="150" spans="1:29" ht="12.75">
      <c r="A150">
        <v>14.48</v>
      </c>
      <c r="B150">
        <v>7121</v>
      </c>
      <c r="C150">
        <v>50.13</v>
      </c>
      <c r="D150">
        <v>50.12</v>
      </c>
      <c r="F150">
        <v>14.77</v>
      </c>
      <c r="G150">
        <v>6043</v>
      </c>
      <c r="H150">
        <v>22.2</v>
      </c>
      <c r="I150">
        <v>26.16</v>
      </c>
      <c r="K150">
        <v>14.36</v>
      </c>
      <c r="L150">
        <v>5381</v>
      </c>
      <c r="M150">
        <v>11.16</v>
      </c>
      <c r="N150">
        <v>14.77</v>
      </c>
      <c r="P150">
        <v>17.66</v>
      </c>
      <c r="Q150">
        <v>4667</v>
      </c>
      <c r="R150">
        <v>7.614</v>
      </c>
      <c r="S150">
        <v>11.62</v>
      </c>
      <c r="U150">
        <v>17.22</v>
      </c>
      <c r="V150">
        <v>1380</v>
      </c>
      <c r="W150">
        <v>0.249</v>
      </c>
      <c r="X150">
        <v>1.29</v>
      </c>
      <c r="Z150">
        <v>14.32</v>
      </c>
      <c r="AA150">
        <v>7597</v>
      </c>
      <c r="AB150">
        <v>48.52</v>
      </c>
      <c r="AC150">
        <v>45.48</v>
      </c>
    </row>
    <row r="151" spans="1:29" ht="12.75">
      <c r="A151">
        <v>14.58</v>
      </c>
      <c r="B151">
        <v>7127</v>
      </c>
      <c r="C151">
        <v>50.05</v>
      </c>
      <c r="D151">
        <v>50.01</v>
      </c>
      <c r="F151">
        <v>14.87</v>
      </c>
      <c r="G151">
        <v>6042</v>
      </c>
      <c r="H151">
        <v>22.04</v>
      </c>
      <c r="I151">
        <v>25.97</v>
      </c>
      <c r="K151">
        <v>14.46</v>
      </c>
      <c r="L151">
        <v>5379</v>
      </c>
      <c r="M151">
        <v>11.12</v>
      </c>
      <c r="N151">
        <v>14.73</v>
      </c>
      <c r="P151">
        <v>17.75</v>
      </c>
      <c r="Q151">
        <v>4643</v>
      </c>
      <c r="R151">
        <v>7.677</v>
      </c>
      <c r="S151">
        <v>11.77</v>
      </c>
      <c r="U151">
        <v>17.32</v>
      </c>
      <c r="V151">
        <v>1381</v>
      </c>
      <c r="W151">
        <v>0.248</v>
      </c>
      <c r="X151">
        <v>1.28</v>
      </c>
      <c r="Z151">
        <v>14.43</v>
      </c>
      <c r="AA151">
        <v>7617</v>
      </c>
      <c r="AB151">
        <v>48.41</v>
      </c>
      <c r="AC151">
        <v>45.26</v>
      </c>
    </row>
    <row r="152" spans="1:29" ht="12.75">
      <c r="A152">
        <v>14.69</v>
      </c>
      <c r="B152">
        <v>7134</v>
      </c>
      <c r="C152">
        <v>50.04</v>
      </c>
      <c r="D152">
        <v>49.95</v>
      </c>
      <c r="F152">
        <v>14.97</v>
      </c>
      <c r="G152">
        <v>6046</v>
      </c>
      <c r="H152">
        <v>22</v>
      </c>
      <c r="I152">
        <v>25.91</v>
      </c>
      <c r="K152">
        <v>14.56</v>
      </c>
      <c r="L152">
        <v>5382</v>
      </c>
      <c r="M152">
        <v>11.14</v>
      </c>
      <c r="N152">
        <v>14.74</v>
      </c>
      <c r="P152">
        <v>17.85</v>
      </c>
      <c r="Q152">
        <v>4623</v>
      </c>
      <c r="R152">
        <v>7.649</v>
      </c>
      <c r="S152">
        <v>11.78</v>
      </c>
      <c r="U152">
        <v>17.42</v>
      </c>
      <c r="V152">
        <v>1382</v>
      </c>
      <c r="W152">
        <v>0.247</v>
      </c>
      <c r="X152">
        <v>1.27</v>
      </c>
      <c r="Z152">
        <v>14.52</v>
      </c>
      <c r="AA152">
        <v>7634</v>
      </c>
      <c r="AB152">
        <v>48.28</v>
      </c>
      <c r="AC152">
        <v>45.04</v>
      </c>
    </row>
    <row r="153" spans="1:24" ht="12.75">
      <c r="A153">
        <v>14.78</v>
      </c>
      <c r="B153">
        <v>7140</v>
      </c>
      <c r="C153">
        <v>49.96</v>
      </c>
      <c r="D153">
        <v>49.83</v>
      </c>
      <c r="F153">
        <v>15.07</v>
      </c>
      <c r="G153">
        <v>6052</v>
      </c>
      <c r="H153">
        <v>22.03</v>
      </c>
      <c r="I153">
        <v>25.92</v>
      </c>
      <c r="K153">
        <v>14.66</v>
      </c>
      <c r="L153">
        <v>5387</v>
      </c>
      <c r="M153">
        <v>11.2</v>
      </c>
      <c r="N153">
        <v>14.8</v>
      </c>
      <c r="P153">
        <v>17.95</v>
      </c>
      <c r="Q153">
        <v>4609</v>
      </c>
      <c r="R153">
        <v>7.599</v>
      </c>
      <c r="S153">
        <v>11.74</v>
      </c>
      <c r="U153">
        <v>17.52</v>
      </c>
      <c r="V153">
        <v>1380</v>
      </c>
      <c r="W153">
        <v>0.245</v>
      </c>
      <c r="X153">
        <v>1.26</v>
      </c>
    </row>
    <row r="154" spans="1:24" ht="12.75">
      <c r="A154">
        <v>14.88</v>
      </c>
      <c r="B154">
        <v>7143</v>
      </c>
      <c r="C154">
        <v>49.91</v>
      </c>
      <c r="D154">
        <v>49.76</v>
      </c>
      <c r="F154">
        <v>15.17</v>
      </c>
      <c r="G154">
        <v>6058</v>
      </c>
      <c r="H154">
        <v>22.17</v>
      </c>
      <c r="I154">
        <v>26.07</v>
      </c>
      <c r="K154">
        <v>14.76</v>
      </c>
      <c r="L154">
        <v>5390</v>
      </c>
      <c r="M154">
        <v>11.33</v>
      </c>
      <c r="N154">
        <v>14.97</v>
      </c>
      <c r="P154">
        <v>18.06</v>
      </c>
      <c r="Q154">
        <v>4602</v>
      </c>
      <c r="R154">
        <v>7.523</v>
      </c>
      <c r="S154">
        <v>11.64</v>
      </c>
      <c r="U154">
        <v>17.62</v>
      </c>
      <c r="V154">
        <v>1378</v>
      </c>
      <c r="W154">
        <v>0.244</v>
      </c>
      <c r="X154">
        <v>1.26</v>
      </c>
    </row>
    <row r="155" spans="1:24" ht="12.75">
      <c r="A155">
        <v>14.98</v>
      </c>
      <c r="B155">
        <v>7147</v>
      </c>
      <c r="C155">
        <v>49.81</v>
      </c>
      <c r="D155">
        <v>49.62</v>
      </c>
      <c r="F155">
        <v>15.27</v>
      </c>
      <c r="G155">
        <v>6062</v>
      </c>
      <c r="H155">
        <v>22.31</v>
      </c>
      <c r="I155">
        <v>26.2</v>
      </c>
      <c r="K155">
        <v>14.86</v>
      </c>
      <c r="L155">
        <v>5385</v>
      </c>
      <c r="M155">
        <v>11.57</v>
      </c>
      <c r="N155">
        <v>15.3</v>
      </c>
      <c r="P155">
        <v>18.16</v>
      </c>
      <c r="Q155">
        <v>4602</v>
      </c>
      <c r="R155">
        <v>7.454</v>
      </c>
      <c r="S155">
        <v>11.53</v>
      </c>
      <c r="U155">
        <v>17.72</v>
      </c>
      <c r="V155">
        <v>1377</v>
      </c>
      <c r="W155">
        <v>0.245</v>
      </c>
      <c r="X155">
        <v>1.26</v>
      </c>
    </row>
    <row r="156" spans="1:24" ht="12.75">
      <c r="A156">
        <v>15.08</v>
      </c>
      <c r="B156">
        <v>7152</v>
      </c>
      <c r="C156">
        <v>49.8</v>
      </c>
      <c r="D156">
        <v>49.58</v>
      </c>
      <c r="F156">
        <v>15.37</v>
      </c>
      <c r="G156">
        <v>6062</v>
      </c>
      <c r="H156">
        <v>22.34</v>
      </c>
      <c r="I156">
        <v>26.24</v>
      </c>
      <c r="K156">
        <v>14.96</v>
      </c>
      <c r="L156">
        <v>5370</v>
      </c>
      <c r="M156">
        <v>11.78</v>
      </c>
      <c r="N156">
        <v>15.62</v>
      </c>
      <c r="P156">
        <v>18.31</v>
      </c>
      <c r="Q156">
        <v>4610</v>
      </c>
      <c r="R156">
        <v>7.396</v>
      </c>
      <c r="S156">
        <v>11.43</v>
      </c>
      <c r="U156">
        <v>17.82</v>
      </c>
      <c r="V156">
        <v>1377</v>
      </c>
      <c r="W156">
        <v>0.247</v>
      </c>
      <c r="X156">
        <v>1.28</v>
      </c>
    </row>
    <row r="157" spans="1:24" ht="12.75">
      <c r="A157">
        <v>15.19</v>
      </c>
      <c r="B157">
        <v>7156</v>
      </c>
      <c r="C157">
        <v>49.92</v>
      </c>
      <c r="D157">
        <v>49.67</v>
      </c>
      <c r="F157">
        <v>15.47</v>
      </c>
      <c r="G157">
        <v>6057</v>
      </c>
      <c r="H157">
        <v>22.51</v>
      </c>
      <c r="I157">
        <v>26.46</v>
      </c>
      <c r="K157">
        <v>15.06</v>
      </c>
      <c r="L157">
        <v>5351</v>
      </c>
      <c r="M157">
        <v>11.91</v>
      </c>
      <c r="N157">
        <v>15.84</v>
      </c>
      <c r="P157">
        <v>18.41</v>
      </c>
      <c r="Q157">
        <v>4618</v>
      </c>
      <c r="R157">
        <v>7.363</v>
      </c>
      <c r="S157">
        <v>11.35</v>
      </c>
      <c r="U157">
        <v>17.92</v>
      </c>
      <c r="V157">
        <v>1378</v>
      </c>
      <c r="W157">
        <v>0.249</v>
      </c>
      <c r="X157">
        <v>1.29</v>
      </c>
    </row>
    <row r="158" spans="1:24" ht="12.75">
      <c r="A158">
        <v>15.28</v>
      </c>
      <c r="B158">
        <v>7158</v>
      </c>
      <c r="C158">
        <v>50.08</v>
      </c>
      <c r="D158">
        <v>49.82</v>
      </c>
      <c r="F158">
        <v>15.57</v>
      </c>
      <c r="G158">
        <v>6049</v>
      </c>
      <c r="H158">
        <v>22.73</v>
      </c>
      <c r="I158">
        <v>26.75</v>
      </c>
      <c r="K158">
        <v>15.16</v>
      </c>
      <c r="L158">
        <v>5332</v>
      </c>
      <c r="M158">
        <v>11.9</v>
      </c>
      <c r="N158">
        <v>15.89</v>
      </c>
      <c r="P158">
        <v>18.51</v>
      </c>
      <c r="Q158">
        <v>4626</v>
      </c>
      <c r="R158">
        <v>7.35</v>
      </c>
      <c r="S158">
        <v>11.31</v>
      </c>
      <c r="U158">
        <v>18.02</v>
      </c>
      <c r="V158">
        <v>1379</v>
      </c>
      <c r="W158">
        <v>0.249</v>
      </c>
      <c r="X158">
        <v>1.28</v>
      </c>
    </row>
    <row r="159" spans="1:24" ht="12.75">
      <c r="A159">
        <v>15.38</v>
      </c>
      <c r="B159">
        <v>7154</v>
      </c>
      <c r="C159">
        <v>50.24</v>
      </c>
      <c r="D159">
        <v>50.01</v>
      </c>
      <c r="F159">
        <v>15.67</v>
      </c>
      <c r="G159">
        <v>6042</v>
      </c>
      <c r="H159">
        <v>23.01</v>
      </c>
      <c r="I159">
        <v>27.12</v>
      </c>
      <c r="K159">
        <v>15.26</v>
      </c>
      <c r="L159">
        <v>5316</v>
      </c>
      <c r="M159">
        <v>11.78</v>
      </c>
      <c r="N159">
        <v>15.78</v>
      </c>
      <c r="P159">
        <v>18.61</v>
      </c>
      <c r="Q159">
        <v>4633</v>
      </c>
      <c r="R159">
        <v>7.328</v>
      </c>
      <c r="S159">
        <v>11.26</v>
      </c>
      <c r="U159">
        <v>18.12</v>
      </c>
      <c r="V159">
        <v>1379</v>
      </c>
      <c r="W159">
        <v>0.247</v>
      </c>
      <c r="X159">
        <v>1.28</v>
      </c>
    </row>
    <row r="160" spans="1:24" ht="12.75">
      <c r="A160">
        <v>15.48</v>
      </c>
      <c r="B160">
        <v>7143</v>
      </c>
      <c r="C160">
        <v>50.23</v>
      </c>
      <c r="D160">
        <v>50.07</v>
      </c>
      <c r="F160">
        <v>15.77</v>
      </c>
      <c r="G160">
        <v>6040</v>
      </c>
      <c r="H160">
        <v>23.21</v>
      </c>
      <c r="I160">
        <v>27.36</v>
      </c>
      <c r="K160">
        <v>15.36</v>
      </c>
      <c r="L160">
        <v>5307</v>
      </c>
      <c r="M160">
        <v>11.64</v>
      </c>
      <c r="N160">
        <v>15.63</v>
      </c>
      <c r="P160">
        <v>18.71</v>
      </c>
      <c r="Q160">
        <v>4640</v>
      </c>
      <c r="R160">
        <v>7.303</v>
      </c>
      <c r="S160">
        <v>11.21</v>
      </c>
      <c r="U160">
        <v>18.22</v>
      </c>
      <c r="V160">
        <v>1378</v>
      </c>
      <c r="W160">
        <v>0.242</v>
      </c>
      <c r="X160">
        <v>1.25</v>
      </c>
    </row>
    <row r="161" spans="1:24" ht="12.75">
      <c r="A161">
        <v>15.58</v>
      </c>
      <c r="B161">
        <v>7131</v>
      </c>
      <c r="C161">
        <v>50.04</v>
      </c>
      <c r="D161">
        <v>49.97</v>
      </c>
      <c r="F161">
        <v>15.87</v>
      </c>
      <c r="G161">
        <v>6045</v>
      </c>
      <c r="H161">
        <v>23.11</v>
      </c>
      <c r="I161">
        <v>27.22</v>
      </c>
      <c r="K161">
        <v>15.46</v>
      </c>
      <c r="L161">
        <v>5302</v>
      </c>
      <c r="M161">
        <v>11.55</v>
      </c>
      <c r="N161">
        <v>15.51</v>
      </c>
      <c r="P161">
        <v>18.81</v>
      </c>
      <c r="Q161">
        <v>4644</v>
      </c>
      <c r="R161">
        <v>7.294</v>
      </c>
      <c r="S161">
        <v>11.18</v>
      </c>
      <c r="U161">
        <v>18.32</v>
      </c>
      <c r="V161">
        <v>1375</v>
      </c>
      <c r="W161">
        <v>0.232</v>
      </c>
      <c r="X161">
        <v>1.2</v>
      </c>
    </row>
    <row r="162" spans="1:24" ht="12.75">
      <c r="A162">
        <v>15.69</v>
      </c>
      <c r="B162">
        <v>7121</v>
      </c>
      <c r="C162">
        <v>49.81</v>
      </c>
      <c r="D162">
        <v>49.81</v>
      </c>
      <c r="F162">
        <v>15.97</v>
      </c>
      <c r="G162">
        <v>6053</v>
      </c>
      <c r="H162">
        <v>22.81</v>
      </c>
      <c r="I162">
        <v>26.83</v>
      </c>
      <c r="K162">
        <v>15.56</v>
      </c>
      <c r="L162">
        <v>5299</v>
      </c>
      <c r="M162">
        <v>11.5</v>
      </c>
      <c r="N162">
        <v>15.46</v>
      </c>
      <c r="P162">
        <v>18.91</v>
      </c>
      <c r="Q162">
        <v>4647</v>
      </c>
      <c r="R162">
        <v>7.295</v>
      </c>
      <c r="S162">
        <v>11.18</v>
      </c>
      <c r="U162">
        <v>18.42</v>
      </c>
      <c r="V162">
        <v>1372</v>
      </c>
      <c r="W162">
        <v>0.225</v>
      </c>
      <c r="X162">
        <v>1.17</v>
      </c>
    </row>
    <row r="163" spans="1:24" ht="12.75">
      <c r="A163">
        <v>15.79</v>
      </c>
      <c r="B163">
        <v>7118</v>
      </c>
      <c r="C163">
        <v>49.55</v>
      </c>
      <c r="D163">
        <v>49.57</v>
      </c>
      <c r="F163">
        <v>16.07</v>
      </c>
      <c r="G163">
        <v>6059</v>
      </c>
      <c r="H163">
        <v>22.6</v>
      </c>
      <c r="I163">
        <v>26.55</v>
      </c>
      <c r="K163">
        <v>15.66</v>
      </c>
      <c r="L163">
        <v>5299</v>
      </c>
      <c r="M163">
        <v>11.47</v>
      </c>
      <c r="N163">
        <v>15.41</v>
      </c>
      <c r="P163">
        <v>19.01</v>
      </c>
      <c r="Q163">
        <v>4645</v>
      </c>
      <c r="R163">
        <v>7.337</v>
      </c>
      <c r="S163">
        <v>11.25</v>
      </c>
      <c r="U163">
        <v>19.12</v>
      </c>
      <c r="V163">
        <v>1380</v>
      </c>
      <c r="W163">
        <v>0.232</v>
      </c>
      <c r="X163">
        <v>1.2</v>
      </c>
    </row>
    <row r="164" spans="1:24" ht="12.75">
      <c r="A164">
        <v>15.89</v>
      </c>
      <c r="B164">
        <v>7121</v>
      </c>
      <c r="C164">
        <v>49.45</v>
      </c>
      <c r="D164">
        <v>49.45</v>
      </c>
      <c r="F164">
        <v>16.22</v>
      </c>
      <c r="G164">
        <v>6065</v>
      </c>
      <c r="H164">
        <v>22.58</v>
      </c>
      <c r="I164">
        <v>26.51</v>
      </c>
      <c r="K164">
        <v>15.76</v>
      </c>
      <c r="L164">
        <v>5300</v>
      </c>
      <c r="M164">
        <v>11.47</v>
      </c>
      <c r="N164">
        <v>15.42</v>
      </c>
      <c r="P164">
        <v>19.11</v>
      </c>
      <c r="Q164">
        <v>4636</v>
      </c>
      <c r="R164">
        <v>7.391</v>
      </c>
      <c r="S164">
        <v>11.35</v>
      </c>
      <c r="U164">
        <v>19.22</v>
      </c>
      <c r="V164">
        <v>1379</v>
      </c>
      <c r="W164">
        <v>0.242</v>
      </c>
      <c r="X164">
        <v>1.25</v>
      </c>
    </row>
    <row r="165" spans="1:24" ht="12.75">
      <c r="A165">
        <v>15.99</v>
      </c>
      <c r="B165">
        <v>7124</v>
      </c>
      <c r="C165">
        <v>49.47</v>
      </c>
      <c r="D165">
        <v>49.44</v>
      </c>
      <c r="F165">
        <v>16.32</v>
      </c>
      <c r="G165">
        <v>6064</v>
      </c>
      <c r="H165">
        <v>22.8</v>
      </c>
      <c r="I165">
        <v>26.77</v>
      </c>
      <c r="K165">
        <v>15.86</v>
      </c>
      <c r="L165">
        <v>5299</v>
      </c>
      <c r="M165">
        <v>11.51</v>
      </c>
      <c r="N165">
        <v>15.47</v>
      </c>
      <c r="P165">
        <v>19.21</v>
      </c>
      <c r="Q165">
        <v>4623</v>
      </c>
      <c r="R165">
        <v>7.424</v>
      </c>
      <c r="S165">
        <v>11.44</v>
      </c>
      <c r="U165">
        <v>19.32</v>
      </c>
      <c r="V165">
        <v>1379</v>
      </c>
      <c r="W165">
        <v>0.246</v>
      </c>
      <c r="X165">
        <v>1.27</v>
      </c>
    </row>
    <row r="166" spans="1:24" ht="12.75">
      <c r="A166">
        <v>16.09</v>
      </c>
      <c r="B166">
        <v>7126</v>
      </c>
      <c r="C166">
        <v>49.53</v>
      </c>
      <c r="D166">
        <v>49.49</v>
      </c>
      <c r="F166">
        <v>16.42</v>
      </c>
      <c r="G166">
        <v>6065</v>
      </c>
      <c r="H166">
        <v>22.93</v>
      </c>
      <c r="I166">
        <v>26.93</v>
      </c>
      <c r="K166">
        <v>15.96</v>
      </c>
      <c r="L166">
        <v>5296</v>
      </c>
      <c r="M166">
        <v>11.59</v>
      </c>
      <c r="N166">
        <v>15.58</v>
      </c>
      <c r="P166">
        <v>19.31</v>
      </c>
      <c r="Q166">
        <v>4608</v>
      </c>
      <c r="R166">
        <v>7.416</v>
      </c>
      <c r="S166">
        <v>11.46</v>
      </c>
      <c r="U166">
        <v>19.42</v>
      </c>
      <c r="V166">
        <v>1376</v>
      </c>
      <c r="W166">
        <v>0.248</v>
      </c>
      <c r="X166">
        <v>1.28</v>
      </c>
    </row>
    <row r="167" spans="1:24" ht="12.75">
      <c r="A167">
        <v>16.19</v>
      </c>
      <c r="B167">
        <v>7125</v>
      </c>
      <c r="C167">
        <v>49.66</v>
      </c>
      <c r="D167">
        <v>49.63</v>
      </c>
      <c r="F167">
        <v>16.52</v>
      </c>
      <c r="G167">
        <v>6067</v>
      </c>
      <c r="H167">
        <v>23.04</v>
      </c>
      <c r="I167">
        <v>27.05</v>
      </c>
      <c r="K167">
        <v>16.06</v>
      </c>
      <c r="L167">
        <v>5291</v>
      </c>
      <c r="M167">
        <v>11.67</v>
      </c>
      <c r="N167">
        <v>15.7</v>
      </c>
      <c r="P167">
        <v>19.46</v>
      </c>
      <c r="Q167">
        <v>4594</v>
      </c>
      <c r="R167">
        <v>7.297</v>
      </c>
      <c r="S167">
        <v>11.31</v>
      </c>
      <c r="U167">
        <v>19.52</v>
      </c>
      <c r="V167">
        <v>1374</v>
      </c>
      <c r="W167">
        <v>0.249</v>
      </c>
      <c r="X167">
        <v>1.29</v>
      </c>
    </row>
    <row r="168" spans="1:24" ht="12.75">
      <c r="A168">
        <v>16.29</v>
      </c>
      <c r="B168">
        <v>7124</v>
      </c>
      <c r="C168">
        <v>49.74</v>
      </c>
      <c r="D168">
        <v>49.72</v>
      </c>
      <c r="F168">
        <v>16.62</v>
      </c>
      <c r="G168">
        <v>6072</v>
      </c>
      <c r="H168">
        <v>23.17</v>
      </c>
      <c r="I168">
        <v>27.17</v>
      </c>
      <c r="K168">
        <v>16.16</v>
      </c>
      <c r="L168">
        <v>5283</v>
      </c>
      <c r="M168">
        <v>11.73</v>
      </c>
      <c r="N168">
        <v>15.81</v>
      </c>
      <c r="P168">
        <v>19.56</v>
      </c>
      <c r="Q168">
        <v>4595</v>
      </c>
      <c r="R168">
        <v>7.22</v>
      </c>
      <c r="S168">
        <v>11.19</v>
      </c>
      <c r="U168">
        <v>19.62</v>
      </c>
      <c r="V168">
        <v>1372</v>
      </c>
      <c r="W168">
        <v>0.249</v>
      </c>
      <c r="X168">
        <v>1.29</v>
      </c>
    </row>
    <row r="169" spans="1:24" ht="12.75">
      <c r="A169">
        <v>16.39</v>
      </c>
      <c r="B169">
        <v>7125</v>
      </c>
      <c r="C169">
        <v>49.74</v>
      </c>
      <c r="D169">
        <v>49.71</v>
      </c>
      <c r="F169">
        <v>16.72</v>
      </c>
      <c r="G169">
        <v>6076</v>
      </c>
      <c r="H169">
        <v>23.3</v>
      </c>
      <c r="I169">
        <v>27.31</v>
      </c>
      <c r="K169">
        <v>16.26</v>
      </c>
      <c r="L169">
        <v>5272</v>
      </c>
      <c r="M169">
        <v>11.8</v>
      </c>
      <c r="N169">
        <v>15.94</v>
      </c>
      <c r="P169">
        <v>19.66</v>
      </c>
      <c r="Q169">
        <v>4604</v>
      </c>
      <c r="R169">
        <v>7.151</v>
      </c>
      <c r="S169">
        <v>11.06</v>
      </c>
      <c r="U169">
        <v>19.72</v>
      </c>
      <c r="V169">
        <v>1369</v>
      </c>
      <c r="W169">
        <v>0.251</v>
      </c>
      <c r="X169">
        <v>1.31</v>
      </c>
    </row>
    <row r="170" spans="1:24" ht="12.75">
      <c r="A170">
        <v>16.49</v>
      </c>
      <c r="B170">
        <v>7129</v>
      </c>
      <c r="C170">
        <v>49.75</v>
      </c>
      <c r="D170">
        <v>49.69</v>
      </c>
      <c r="F170">
        <v>16.82</v>
      </c>
      <c r="G170">
        <v>6077</v>
      </c>
      <c r="H170">
        <v>23.48</v>
      </c>
      <c r="I170">
        <v>27.51</v>
      </c>
      <c r="K170">
        <v>16.36</v>
      </c>
      <c r="L170">
        <v>5260</v>
      </c>
      <c r="M170">
        <v>11.83</v>
      </c>
      <c r="N170">
        <v>16.02</v>
      </c>
      <c r="P170">
        <v>20.27</v>
      </c>
      <c r="Q170">
        <v>4671</v>
      </c>
      <c r="R170">
        <v>7.087</v>
      </c>
      <c r="S170">
        <v>10.8</v>
      </c>
      <c r="U170">
        <v>19.82</v>
      </c>
      <c r="V170">
        <v>1369</v>
      </c>
      <c r="W170">
        <v>0.255</v>
      </c>
      <c r="X170">
        <v>1.33</v>
      </c>
    </row>
    <row r="171" spans="1:24" ht="12.75">
      <c r="A171">
        <v>16.59</v>
      </c>
      <c r="B171">
        <v>7138</v>
      </c>
      <c r="C171">
        <v>49.78</v>
      </c>
      <c r="D171">
        <v>49.66</v>
      </c>
      <c r="F171">
        <v>16.92</v>
      </c>
      <c r="G171">
        <v>6076</v>
      </c>
      <c r="H171">
        <v>23.58</v>
      </c>
      <c r="I171">
        <v>27.64</v>
      </c>
      <c r="K171">
        <v>16.46</v>
      </c>
      <c r="L171">
        <v>5248</v>
      </c>
      <c r="M171">
        <v>11.9</v>
      </c>
      <c r="N171">
        <v>16.14</v>
      </c>
      <c r="P171">
        <v>20.37</v>
      </c>
      <c r="Q171">
        <v>4670</v>
      </c>
      <c r="R171">
        <v>7.027</v>
      </c>
      <c r="S171">
        <v>10.72</v>
      </c>
      <c r="U171">
        <v>19.92</v>
      </c>
      <c r="V171">
        <v>1370</v>
      </c>
      <c r="W171">
        <v>0.259</v>
      </c>
      <c r="X171">
        <v>1.34</v>
      </c>
    </row>
    <row r="172" spans="1:24" ht="12.75">
      <c r="A172">
        <v>16.69</v>
      </c>
      <c r="B172">
        <v>7147</v>
      </c>
      <c r="C172">
        <v>49.93</v>
      </c>
      <c r="D172">
        <v>49.74</v>
      </c>
      <c r="F172">
        <v>17.02</v>
      </c>
      <c r="G172">
        <v>6072</v>
      </c>
      <c r="H172">
        <v>23.57</v>
      </c>
      <c r="I172">
        <v>27.65</v>
      </c>
      <c r="K172">
        <v>16.56</v>
      </c>
      <c r="L172">
        <v>5238</v>
      </c>
      <c r="M172">
        <v>11.93</v>
      </c>
      <c r="N172">
        <v>16.21</v>
      </c>
      <c r="P172">
        <v>20.47</v>
      </c>
      <c r="Q172">
        <v>4668</v>
      </c>
      <c r="R172">
        <v>6.989</v>
      </c>
      <c r="S172">
        <v>10.66</v>
      </c>
      <c r="U172">
        <v>20.02</v>
      </c>
      <c r="V172">
        <v>1372</v>
      </c>
      <c r="W172">
        <v>0.262</v>
      </c>
      <c r="X172">
        <v>1.36</v>
      </c>
    </row>
    <row r="173" spans="1:24" ht="12.75">
      <c r="A173">
        <v>16.79</v>
      </c>
      <c r="B173">
        <v>7152</v>
      </c>
      <c r="C173">
        <v>50.13</v>
      </c>
      <c r="D173">
        <v>49.91</v>
      </c>
      <c r="F173">
        <v>17.12</v>
      </c>
      <c r="G173">
        <v>6066</v>
      </c>
      <c r="H173">
        <v>23.53</v>
      </c>
      <c r="I173">
        <v>27.63</v>
      </c>
      <c r="K173">
        <v>16.66</v>
      </c>
      <c r="L173">
        <v>5230</v>
      </c>
      <c r="M173">
        <v>11.89</v>
      </c>
      <c r="N173">
        <v>16.19</v>
      </c>
      <c r="P173">
        <v>20.57</v>
      </c>
      <c r="Q173">
        <v>4667</v>
      </c>
      <c r="R173">
        <v>6.953</v>
      </c>
      <c r="S173">
        <v>10.61</v>
      </c>
      <c r="U173">
        <v>20.12</v>
      </c>
      <c r="V173">
        <v>1374</v>
      </c>
      <c r="W173">
        <v>0.262</v>
      </c>
      <c r="X173">
        <v>1.36</v>
      </c>
    </row>
    <row r="174" spans="1:24" ht="12.75">
      <c r="A174">
        <v>16.89</v>
      </c>
      <c r="B174">
        <v>7149</v>
      </c>
      <c r="C174">
        <v>50.3</v>
      </c>
      <c r="D174">
        <v>50.1</v>
      </c>
      <c r="F174">
        <v>17.22</v>
      </c>
      <c r="G174">
        <v>6058</v>
      </c>
      <c r="H174">
        <v>23.47</v>
      </c>
      <c r="I174">
        <v>27.58</v>
      </c>
      <c r="K174">
        <v>16.76</v>
      </c>
      <c r="L174">
        <v>5226</v>
      </c>
      <c r="M174">
        <v>11.82</v>
      </c>
      <c r="N174">
        <v>16.11</v>
      </c>
      <c r="P174">
        <v>20.67</v>
      </c>
      <c r="Q174">
        <v>4667</v>
      </c>
      <c r="R174">
        <v>6.942</v>
      </c>
      <c r="S174">
        <v>10.59</v>
      </c>
      <c r="U174">
        <v>20.27</v>
      </c>
      <c r="V174">
        <v>1374</v>
      </c>
      <c r="W174">
        <v>0.258</v>
      </c>
      <c r="X174">
        <v>1.34</v>
      </c>
    </row>
    <row r="175" spans="1:24" ht="12.75">
      <c r="A175">
        <v>16.99</v>
      </c>
      <c r="B175">
        <v>7136</v>
      </c>
      <c r="C175">
        <v>50.31</v>
      </c>
      <c r="D175">
        <v>50.2</v>
      </c>
      <c r="F175">
        <v>17.32</v>
      </c>
      <c r="G175">
        <v>6052</v>
      </c>
      <c r="H175">
        <v>23.3</v>
      </c>
      <c r="I175">
        <v>27.41</v>
      </c>
      <c r="K175">
        <v>16.86</v>
      </c>
      <c r="L175">
        <v>5229</v>
      </c>
      <c r="M175">
        <v>11.69</v>
      </c>
      <c r="N175">
        <v>15.92</v>
      </c>
      <c r="P175">
        <v>20.77</v>
      </c>
      <c r="Q175">
        <v>4667</v>
      </c>
      <c r="R175">
        <v>6.955</v>
      </c>
      <c r="S175">
        <v>10.61</v>
      </c>
      <c r="U175">
        <v>20.37</v>
      </c>
      <c r="V175">
        <v>1375</v>
      </c>
      <c r="W175">
        <v>0.253</v>
      </c>
      <c r="X175">
        <v>1.31</v>
      </c>
    </row>
    <row r="176" spans="1:24" ht="12.75">
      <c r="A176">
        <v>17.09</v>
      </c>
      <c r="B176">
        <v>7120</v>
      </c>
      <c r="C176">
        <v>50.16</v>
      </c>
      <c r="D176">
        <v>50.17</v>
      </c>
      <c r="F176">
        <v>17.42</v>
      </c>
      <c r="G176">
        <v>6050</v>
      </c>
      <c r="H176">
        <v>23.26</v>
      </c>
      <c r="I176">
        <v>27.38</v>
      </c>
      <c r="K176">
        <v>16.96</v>
      </c>
      <c r="L176">
        <v>5239</v>
      </c>
      <c r="M176">
        <v>11.49</v>
      </c>
      <c r="N176">
        <v>15.62</v>
      </c>
      <c r="P176">
        <v>20.87</v>
      </c>
      <c r="Q176">
        <v>4665</v>
      </c>
      <c r="R176">
        <v>6.988</v>
      </c>
      <c r="S176">
        <v>10.67</v>
      </c>
      <c r="U176">
        <v>20.47</v>
      </c>
      <c r="V176">
        <v>1375</v>
      </c>
      <c r="W176">
        <v>0.249</v>
      </c>
      <c r="X176">
        <v>1.29</v>
      </c>
    </row>
    <row r="177" spans="1:24" ht="12.75">
      <c r="A177">
        <v>17.19</v>
      </c>
      <c r="B177">
        <v>7104</v>
      </c>
      <c r="C177">
        <v>49.94</v>
      </c>
      <c r="D177">
        <v>50.06</v>
      </c>
      <c r="F177">
        <v>17.52</v>
      </c>
      <c r="G177">
        <v>6052</v>
      </c>
      <c r="H177">
        <v>23.24</v>
      </c>
      <c r="I177">
        <v>27.34</v>
      </c>
      <c r="K177">
        <v>17.06</v>
      </c>
      <c r="L177">
        <v>5259</v>
      </c>
      <c r="M177">
        <v>11.26</v>
      </c>
      <c r="N177">
        <v>15.24</v>
      </c>
      <c r="P177">
        <v>20.97</v>
      </c>
      <c r="Q177">
        <v>4661</v>
      </c>
      <c r="R177">
        <v>7.026</v>
      </c>
      <c r="S177">
        <v>10.73</v>
      </c>
      <c r="U177">
        <v>20.57</v>
      </c>
      <c r="V177">
        <v>1376</v>
      </c>
      <c r="W177">
        <v>0.249</v>
      </c>
      <c r="X177">
        <v>1.29</v>
      </c>
    </row>
    <row r="178" spans="1:24" ht="12.75">
      <c r="A178">
        <v>17.29</v>
      </c>
      <c r="B178">
        <v>7092</v>
      </c>
      <c r="C178">
        <v>49.64</v>
      </c>
      <c r="D178">
        <v>49.85</v>
      </c>
      <c r="F178">
        <v>17.62</v>
      </c>
      <c r="G178">
        <v>6059</v>
      </c>
      <c r="H178">
        <v>23.24</v>
      </c>
      <c r="I178">
        <v>27.32</v>
      </c>
      <c r="K178">
        <v>17.16</v>
      </c>
      <c r="L178">
        <v>5287</v>
      </c>
      <c r="M178">
        <v>11</v>
      </c>
      <c r="N178">
        <v>14.82</v>
      </c>
      <c r="P178">
        <v>21.07</v>
      </c>
      <c r="Q178">
        <v>4657</v>
      </c>
      <c r="R178">
        <v>7.057</v>
      </c>
      <c r="S178">
        <v>10.79</v>
      </c>
      <c r="U178">
        <v>20.67</v>
      </c>
      <c r="V178">
        <v>1378</v>
      </c>
      <c r="W178">
        <v>0.249</v>
      </c>
      <c r="X178">
        <v>1.29</v>
      </c>
    </row>
    <row r="179" spans="1:24" ht="12.75">
      <c r="A179">
        <v>17.39</v>
      </c>
      <c r="B179">
        <v>7085</v>
      </c>
      <c r="C179">
        <v>49.4</v>
      </c>
      <c r="D179">
        <v>49.65</v>
      </c>
      <c r="F179">
        <v>17.72</v>
      </c>
      <c r="G179">
        <v>6070</v>
      </c>
      <c r="H179">
        <v>23.38</v>
      </c>
      <c r="I179">
        <v>27.43</v>
      </c>
      <c r="K179">
        <v>17.26</v>
      </c>
      <c r="L179">
        <v>5319</v>
      </c>
      <c r="M179">
        <v>10.8</v>
      </c>
      <c r="N179">
        <v>14.46</v>
      </c>
      <c r="P179">
        <v>21.17</v>
      </c>
      <c r="Q179">
        <v>4652</v>
      </c>
      <c r="R179">
        <v>7.081</v>
      </c>
      <c r="S179">
        <v>10.84</v>
      </c>
      <c r="U179">
        <v>20.78</v>
      </c>
      <c r="V179">
        <v>1378</v>
      </c>
      <c r="W179">
        <v>0.248</v>
      </c>
      <c r="X179">
        <v>1.28</v>
      </c>
    </row>
    <row r="180" spans="1:24" ht="12.75">
      <c r="A180">
        <v>17.49</v>
      </c>
      <c r="B180">
        <v>7082</v>
      </c>
      <c r="C180">
        <v>49.21</v>
      </c>
      <c r="D180">
        <v>49.49</v>
      </c>
      <c r="F180">
        <v>17.82</v>
      </c>
      <c r="G180">
        <v>6082</v>
      </c>
      <c r="H180">
        <v>23.43</v>
      </c>
      <c r="I180">
        <v>27.43</v>
      </c>
      <c r="K180">
        <v>17.36</v>
      </c>
      <c r="L180">
        <v>5349</v>
      </c>
      <c r="M180">
        <v>10.75</v>
      </c>
      <c r="N180">
        <v>14.31</v>
      </c>
      <c r="P180">
        <v>21.27</v>
      </c>
      <c r="Q180">
        <v>4647</v>
      </c>
      <c r="R180">
        <v>7.091</v>
      </c>
      <c r="S180">
        <v>10.87</v>
      </c>
      <c r="U180">
        <v>20.88</v>
      </c>
      <c r="V180">
        <v>1378</v>
      </c>
      <c r="W180">
        <v>0.25</v>
      </c>
      <c r="X180">
        <v>1.29</v>
      </c>
    </row>
    <row r="181" spans="1:24" ht="12.75">
      <c r="A181">
        <v>17.59</v>
      </c>
      <c r="B181">
        <v>7082</v>
      </c>
      <c r="C181">
        <v>49.07</v>
      </c>
      <c r="D181">
        <v>49.34</v>
      </c>
      <c r="F181">
        <v>17.92</v>
      </c>
      <c r="G181">
        <v>6094</v>
      </c>
      <c r="H181">
        <v>23.48</v>
      </c>
      <c r="I181">
        <v>27.43</v>
      </c>
      <c r="K181">
        <v>17.46</v>
      </c>
      <c r="L181">
        <v>5373</v>
      </c>
      <c r="M181">
        <v>10.84</v>
      </c>
      <c r="N181">
        <v>14.37</v>
      </c>
      <c r="P181">
        <v>21.37</v>
      </c>
      <c r="Q181">
        <v>4643</v>
      </c>
      <c r="R181">
        <v>7.094</v>
      </c>
      <c r="S181">
        <v>10.88</v>
      </c>
      <c r="U181">
        <v>20.97</v>
      </c>
      <c r="V181">
        <v>1378</v>
      </c>
      <c r="W181">
        <v>0.249</v>
      </c>
      <c r="X181">
        <v>1.29</v>
      </c>
    </row>
    <row r="182" spans="1:24" ht="12.75">
      <c r="A182">
        <v>17.69</v>
      </c>
      <c r="B182">
        <v>7083</v>
      </c>
      <c r="C182">
        <v>49.03</v>
      </c>
      <c r="D182">
        <v>49.29</v>
      </c>
      <c r="F182">
        <v>18.02</v>
      </c>
      <c r="G182">
        <v>6104</v>
      </c>
      <c r="H182">
        <v>23.53</v>
      </c>
      <c r="I182">
        <v>27.45</v>
      </c>
      <c r="K182">
        <v>17.56</v>
      </c>
      <c r="L182">
        <v>5388</v>
      </c>
      <c r="M182">
        <v>11.02</v>
      </c>
      <c r="N182">
        <v>14.56</v>
      </c>
      <c r="P182">
        <v>21.47</v>
      </c>
      <c r="Q182">
        <v>4641</v>
      </c>
      <c r="R182">
        <v>7.086</v>
      </c>
      <c r="S182">
        <v>10.87</v>
      </c>
      <c r="U182">
        <v>21.07</v>
      </c>
      <c r="V182">
        <v>1377</v>
      </c>
      <c r="W182">
        <v>0.25</v>
      </c>
      <c r="X182">
        <v>1.29</v>
      </c>
    </row>
    <row r="183" spans="1:24" ht="12.75">
      <c r="A183">
        <v>17.79</v>
      </c>
      <c r="B183">
        <v>7085</v>
      </c>
      <c r="C183">
        <v>48.95</v>
      </c>
      <c r="D183">
        <v>49.2</v>
      </c>
      <c r="F183">
        <v>18.12</v>
      </c>
      <c r="G183">
        <v>6110</v>
      </c>
      <c r="H183">
        <v>23.51</v>
      </c>
      <c r="I183">
        <v>27.4</v>
      </c>
      <c r="K183">
        <v>17.66</v>
      </c>
      <c r="L183">
        <v>5392</v>
      </c>
      <c r="M183">
        <v>11.21</v>
      </c>
      <c r="N183">
        <v>14.81</v>
      </c>
      <c r="P183">
        <v>21.57</v>
      </c>
      <c r="Q183">
        <v>4643</v>
      </c>
      <c r="R183">
        <v>7.071</v>
      </c>
      <c r="S183">
        <v>10.85</v>
      </c>
      <c r="U183">
        <v>21.17</v>
      </c>
      <c r="V183">
        <v>1379</v>
      </c>
      <c r="W183">
        <v>0.253</v>
      </c>
      <c r="X183">
        <v>1.31</v>
      </c>
    </row>
    <row r="184" spans="1:24" ht="12.75">
      <c r="A184">
        <v>17.89</v>
      </c>
      <c r="B184">
        <v>7088</v>
      </c>
      <c r="C184">
        <v>48.87</v>
      </c>
      <c r="D184">
        <v>49.09</v>
      </c>
      <c r="F184">
        <v>18.22</v>
      </c>
      <c r="G184">
        <v>6114</v>
      </c>
      <c r="H184">
        <v>23.49</v>
      </c>
      <c r="I184">
        <v>27.37</v>
      </c>
      <c r="K184">
        <v>17.76</v>
      </c>
      <c r="L184">
        <v>5390</v>
      </c>
      <c r="M184">
        <v>11.33</v>
      </c>
      <c r="N184">
        <v>14.97</v>
      </c>
      <c r="P184">
        <v>21.67</v>
      </c>
      <c r="Q184">
        <v>4647</v>
      </c>
      <c r="R184">
        <v>7.054</v>
      </c>
      <c r="S184">
        <v>10.81</v>
      </c>
      <c r="U184">
        <v>21.28</v>
      </c>
      <c r="V184">
        <v>1380</v>
      </c>
      <c r="W184">
        <v>0.253</v>
      </c>
      <c r="X184">
        <v>1.3</v>
      </c>
    </row>
    <row r="185" spans="1:24" ht="12.75">
      <c r="A185">
        <v>17.99</v>
      </c>
      <c r="B185">
        <v>7094</v>
      </c>
      <c r="C185">
        <v>48.79</v>
      </c>
      <c r="D185">
        <v>48.97</v>
      </c>
      <c r="F185">
        <v>18.32</v>
      </c>
      <c r="G185">
        <v>6116</v>
      </c>
      <c r="H185">
        <v>23.49</v>
      </c>
      <c r="I185">
        <v>27.35</v>
      </c>
      <c r="K185">
        <v>17.86</v>
      </c>
      <c r="L185">
        <v>5385</v>
      </c>
      <c r="M185">
        <v>11.37</v>
      </c>
      <c r="N185">
        <v>15.03</v>
      </c>
      <c r="P185">
        <v>21.77</v>
      </c>
      <c r="Q185">
        <v>4653</v>
      </c>
      <c r="R185">
        <v>7.027</v>
      </c>
      <c r="S185">
        <v>10.75</v>
      </c>
      <c r="U185">
        <v>21.38</v>
      </c>
      <c r="V185">
        <v>1380</v>
      </c>
      <c r="W185">
        <v>0.248</v>
      </c>
      <c r="X185">
        <v>1.28</v>
      </c>
    </row>
    <row r="186" spans="1:24" ht="12.75">
      <c r="A186">
        <v>18.09</v>
      </c>
      <c r="B186">
        <v>7103</v>
      </c>
      <c r="C186">
        <v>48.66</v>
      </c>
      <c r="D186">
        <v>48.78</v>
      </c>
      <c r="F186">
        <v>18.42</v>
      </c>
      <c r="G186">
        <v>6118</v>
      </c>
      <c r="H186">
        <v>23.45</v>
      </c>
      <c r="I186">
        <v>27.29</v>
      </c>
      <c r="K186">
        <v>17.96</v>
      </c>
      <c r="L186">
        <v>5378</v>
      </c>
      <c r="M186">
        <v>11.4</v>
      </c>
      <c r="N186">
        <v>15.09</v>
      </c>
      <c r="P186">
        <v>21.87</v>
      </c>
      <c r="Q186">
        <v>4660</v>
      </c>
      <c r="R186">
        <v>6.997</v>
      </c>
      <c r="S186">
        <v>10.69</v>
      </c>
      <c r="U186">
        <v>21.47</v>
      </c>
      <c r="V186">
        <v>1379</v>
      </c>
      <c r="W186">
        <v>0.24</v>
      </c>
      <c r="X186">
        <v>1.24</v>
      </c>
    </row>
    <row r="187" spans="1:24" ht="12.75">
      <c r="A187">
        <v>18.19</v>
      </c>
      <c r="B187">
        <v>7116</v>
      </c>
      <c r="C187">
        <v>48.64</v>
      </c>
      <c r="D187">
        <v>48.68</v>
      </c>
      <c r="F187">
        <v>18.52</v>
      </c>
      <c r="G187">
        <v>6118</v>
      </c>
      <c r="H187">
        <v>23.47</v>
      </c>
      <c r="I187">
        <v>27.32</v>
      </c>
      <c r="K187">
        <v>18.06</v>
      </c>
      <c r="L187">
        <v>5373</v>
      </c>
      <c r="M187">
        <v>11.41</v>
      </c>
      <c r="N187">
        <v>15.12</v>
      </c>
      <c r="P187">
        <v>21.97</v>
      </c>
      <c r="Q187">
        <v>4667</v>
      </c>
      <c r="R187">
        <v>6.961</v>
      </c>
      <c r="S187">
        <v>10.62</v>
      </c>
      <c r="U187">
        <v>21.57</v>
      </c>
      <c r="V187">
        <v>1375</v>
      </c>
      <c r="W187">
        <v>0.231</v>
      </c>
      <c r="X187">
        <v>1.19</v>
      </c>
    </row>
    <row r="188" spans="1:24" ht="12.75">
      <c r="A188">
        <v>18.29</v>
      </c>
      <c r="B188">
        <v>7130</v>
      </c>
      <c r="C188">
        <v>48.7</v>
      </c>
      <c r="D188">
        <v>48.64</v>
      </c>
      <c r="F188">
        <v>18.62</v>
      </c>
      <c r="G188">
        <v>6114</v>
      </c>
      <c r="H188">
        <v>23.53</v>
      </c>
      <c r="I188">
        <v>27.41</v>
      </c>
      <c r="K188">
        <v>18.16</v>
      </c>
      <c r="L188">
        <v>5368</v>
      </c>
      <c r="M188">
        <v>11.43</v>
      </c>
      <c r="N188">
        <v>15.16</v>
      </c>
      <c r="P188">
        <v>22.07</v>
      </c>
      <c r="Q188">
        <v>4673</v>
      </c>
      <c r="R188">
        <v>6.933</v>
      </c>
      <c r="S188">
        <v>10.56</v>
      </c>
      <c r="U188">
        <v>21.67</v>
      </c>
      <c r="V188">
        <v>1374</v>
      </c>
      <c r="W188">
        <v>0.223</v>
      </c>
      <c r="X188">
        <v>1.16</v>
      </c>
    </row>
    <row r="189" spans="1:24" ht="12.75">
      <c r="A189">
        <v>18.39</v>
      </c>
      <c r="B189">
        <v>7144</v>
      </c>
      <c r="C189">
        <v>48.74</v>
      </c>
      <c r="D189">
        <v>48.58</v>
      </c>
      <c r="F189">
        <v>18.72</v>
      </c>
      <c r="G189">
        <v>6104</v>
      </c>
      <c r="H189">
        <v>23.59</v>
      </c>
      <c r="I189">
        <v>27.52</v>
      </c>
      <c r="K189">
        <v>18.26</v>
      </c>
      <c r="L189">
        <v>5366</v>
      </c>
      <c r="M189">
        <v>11.42</v>
      </c>
      <c r="N189">
        <v>15.15</v>
      </c>
      <c r="P189">
        <v>22.17</v>
      </c>
      <c r="Q189">
        <v>4680</v>
      </c>
      <c r="R189">
        <v>6.919</v>
      </c>
      <c r="S189">
        <v>10.53</v>
      </c>
      <c r="U189">
        <v>21.78</v>
      </c>
      <c r="V189">
        <v>1375</v>
      </c>
      <c r="W189">
        <v>0.219</v>
      </c>
      <c r="X189">
        <v>1.13</v>
      </c>
    </row>
    <row r="190" spans="1:24" ht="12.75">
      <c r="A190">
        <v>18.49</v>
      </c>
      <c r="B190">
        <v>7154</v>
      </c>
      <c r="C190">
        <v>48.79</v>
      </c>
      <c r="D190">
        <v>48.56</v>
      </c>
      <c r="F190">
        <v>18.82</v>
      </c>
      <c r="G190">
        <v>6086</v>
      </c>
      <c r="H190">
        <v>23.73</v>
      </c>
      <c r="I190">
        <v>27.77</v>
      </c>
      <c r="K190">
        <v>18.36</v>
      </c>
      <c r="L190">
        <v>5368</v>
      </c>
      <c r="M190">
        <v>11.34</v>
      </c>
      <c r="N190">
        <v>15.05</v>
      </c>
      <c r="P190">
        <v>22.27</v>
      </c>
      <c r="Q190">
        <v>4686</v>
      </c>
      <c r="R190">
        <v>6.914</v>
      </c>
      <c r="S190">
        <v>10.51</v>
      </c>
      <c r="U190">
        <v>21.88</v>
      </c>
      <c r="V190">
        <v>1378</v>
      </c>
      <c r="W190">
        <v>0.219</v>
      </c>
      <c r="X190">
        <v>1.13</v>
      </c>
    </row>
    <row r="191" spans="1:24" ht="12.75">
      <c r="A191">
        <v>18.59</v>
      </c>
      <c r="B191">
        <v>7162</v>
      </c>
      <c r="C191">
        <v>48.69</v>
      </c>
      <c r="D191">
        <v>48.41</v>
      </c>
      <c r="F191">
        <v>18.92</v>
      </c>
      <c r="G191">
        <v>6064</v>
      </c>
      <c r="H191">
        <v>23.81</v>
      </c>
      <c r="I191">
        <v>27.95</v>
      </c>
      <c r="K191">
        <v>18.46</v>
      </c>
      <c r="L191">
        <v>5374</v>
      </c>
      <c r="M191">
        <v>11.23</v>
      </c>
      <c r="N191">
        <v>14.88</v>
      </c>
      <c r="P191">
        <v>22.37</v>
      </c>
      <c r="Q191">
        <v>4691</v>
      </c>
      <c r="R191">
        <v>6.915</v>
      </c>
      <c r="S191">
        <v>10.5</v>
      </c>
      <c r="U191">
        <v>21.97</v>
      </c>
      <c r="V191">
        <v>1380</v>
      </c>
      <c r="W191">
        <v>0.224</v>
      </c>
      <c r="X191">
        <v>1.15</v>
      </c>
    </row>
    <row r="192" spans="1:24" ht="12.75">
      <c r="A192">
        <v>18.69</v>
      </c>
      <c r="B192">
        <v>7166</v>
      </c>
      <c r="C192">
        <v>48.49</v>
      </c>
      <c r="D192">
        <v>48.19</v>
      </c>
      <c r="F192">
        <v>19.02</v>
      </c>
      <c r="G192">
        <v>6042</v>
      </c>
      <c r="H192">
        <v>23.9</v>
      </c>
      <c r="I192">
        <v>28.17</v>
      </c>
      <c r="K192">
        <v>18.56</v>
      </c>
      <c r="L192">
        <v>5383</v>
      </c>
      <c r="M192">
        <v>11.12</v>
      </c>
      <c r="N192">
        <v>14.7</v>
      </c>
      <c r="P192">
        <v>22.47</v>
      </c>
      <c r="Q192">
        <v>4696</v>
      </c>
      <c r="R192">
        <v>6.912</v>
      </c>
      <c r="S192">
        <v>10.48</v>
      </c>
      <c r="U192">
        <v>22.07</v>
      </c>
      <c r="V192">
        <v>1381</v>
      </c>
      <c r="W192">
        <v>0.229</v>
      </c>
      <c r="X192">
        <v>1.18</v>
      </c>
    </row>
    <row r="193" spans="1:24" ht="12.75">
      <c r="A193">
        <v>18.79</v>
      </c>
      <c r="B193">
        <v>7168</v>
      </c>
      <c r="C193">
        <v>48.4</v>
      </c>
      <c r="D193">
        <v>48.08</v>
      </c>
      <c r="F193">
        <v>19.12</v>
      </c>
      <c r="G193">
        <v>6025</v>
      </c>
      <c r="H193">
        <v>24.02</v>
      </c>
      <c r="I193">
        <v>28.39</v>
      </c>
      <c r="K193">
        <v>18.66</v>
      </c>
      <c r="L193">
        <v>5394</v>
      </c>
      <c r="M193">
        <v>11.04</v>
      </c>
      <c r="N193">
        <v>14.58</v>
      </c>
      <c r="P193">
        <v>22.57</v>
      </c>
      <c r="Q193">
        <v>4700</v>
      </c>
      <c r="R193">
        <v>6.913</v>
      </c>
      <c r="S193">
        <v>10.47</v>
      </c>
      <c r="U193">
        <v>22.17</v>
      </c>
      <c r="V193">
        <v>1378</v>
      </c>
      <c r="W193">
        <v>0.235</v>
      </c>
      <c r="X193">
        <v>1.21</v>
      </c>
    </row>
    <row r="194" spans="1:24" ht="12.75">
      <c r="A194">
        <v>18.89</v>
      </c>
      <c r="B194">
        <v>7169</v>
      </c>
      <c r="C194">
        <v>48.46</v>
      </c>
      <c r="D194">
        <v>48.13</v>
      </c>
      <c r="F194">
        <v>19.22</v>
      </c>
      <c r="G194">
        <v>6014</v>
      </c>
      <c r="H194">
        <v>24.1</v>
      </c>
      <c r="I194">
        <v>28.53</v>
      </c>
      <c r="K194">
        <v>18.76</v>
      </c>
      <c r="L194">
        <v>5407</v>
      </c>
      <c r="M194">
        <v>10.99</v>
      </c>
      <c r="N194">
        <v>14.48</v>
      </c>
      <c r="P194">
        <v>22.67</v>
      </c>
      <c r="Q194">
        <v>4704</v>
      </c>
      <c r="R194">
        <v>6.91</v>
      </c>
      <c r="S194">
        <v>10.46</v>
      </c>
      <c r="U194">
        <v>22.28</v>
      </c>
      <c r="V194">
        <v>1376</v>
      </c>
      <c r="W194">
        <v>0.241</v>
      </c>
      <c r="X194">
        <v>1.25</v>
      </c>
    </row>
    <row r="195" spans="1:24" ht="12.75">
      <c r="A195">
        <v>19</v>
      </c>
      <c r="B195">
        <v>7167</v>
      </c>
      <c r="C195">
        <v>48.67</v>
      </c>
      <c r="D195">
        <v>48.35</v>
      </c>
      <c r="F195">
        <v>19.32</v>
      </c>
      <c r="G195">
        <v>6009</v>
      </c>
      <c r="H195">
        <v>24.12</v>
      </c>
      <c r="I195">
        <v>28.58</v>
      </c>
      <c r="K195">
        <v>18.86</v>
      </c>
      <c r="L195">
        <v>5420</v>
      </c>
      <c r="M195">
        <v>10.98</v>
      </c>
      <c r="N195">
        <v>14.42</v>
      </c>
      <c r="P195">
        <v>22.77</v>
      </c>
      <c r="Q195">
        <v>4708</v>
      </c>
      <c r="R195">
        <v>6.91</v>
      </c>
      <c r="S195">
        <v>10.45</v>
      </c>
      <c r="U195">
        <v>22.38</v>
      </c>
      <c r="V195">
        <v>1374</v>
      </c>
      <c r="W195">
        <v>0.244</v>
      </c>
      <c r="X195">
        <v>1.26</v>
      </c>
    </row>
    <row r="196" spans="1:24" ht="12.75">
      <c r="A196">
        <v>19.09</v>
      </c>
      <c r="B196">
        <v>7164</v>
      </c>
      <c r="C196">
        <v>48.88</v>
      </c>
      <c r="D196">
        <v>48.59</v>
      </c>
      <c r="F196">
        <v>19.42</v>
      </c>
      <c r="G196">
        <v>6011</v>
      </c>
      <c r="H196">
        <v>23.98</v>
      </c>
      <c r="I196">
        <v>28.41</v>
      </c>
      <c r="K196">
        <v>18.98</v>
      </c>
      <c r="L196">
        <v>5430</v>
      </c>
      <c r="M196">
        <v>10.96</v>
      </c>
      <c r="N196">
        <v>14.37</v>
      </c>
      <c r="P196">
        <v>22.87</v>
      </c>
      <c r="Q196">
        <v>4711</v>
      </c>
      <c r="R196">
        <v>6.926</v>
      </c>
      <c r="S196">
        <v>10.47</v>
      </c>
      <c r="U196">
        <v>22.47</v>
      </c>
      <c r="V196">
        <v>1374</v>
      </c>
      <c r="W196">
        <v>0.248</v>
      </c>
      <c r="X196">
        <v>1.28</v>
      </c>
    </row>
    <row r="197" spans="1:24" ht="12.75">
      <c r="A197">
        <v>19.19</v>
      </c>
      <c r="B197">
        <v>7159</v>
      </c>
      <c r="C197">
        <v>48.92</v>
      </c>
      <c r="D197">
        <v>48.66</v>
      </c>
      <c r="F197">
        <v>19.52</v>
      </c>
      <c r="G197">
        <v>6017</v>
      </c>
      <c r="H197">
        <v>23.74</v>
      </c>
      <c r="I197">
        <v>28.09</v>
      </c>
      <c r="K197">
        <v>19.08</v>
      </c>
      <c r="L197">
        <v>5438</v>
      </c>
      <c r="M197">
        <v>10.95</v>
      </c>
      <c r="N197">
        <v>14.34</v>
      </c>
      <c r="P197">
        <v>22.97</v>
      </c>
      <c r="Q197">
        <v>4711</v>
      </c>
      <c r="R197">
        <v>6.976</v>
      </c>
      <c r="S197">
        <v>10.55</v>
      </c>
      <c r="U197">
        <v>22.57</v>
      </c>
      <c r="V197">
        <v>1375</v>
      </c>
      <c r="W197">
        <v>0.252</v>
      </c>
      <c r="X197">
        <v>1.3</v>
      </c>
    </row>
    <row r="198" spans="1:24" ht="12.75">
      <c r="A198">
        <v>19.29</v>
      </c>
      <c r="B198">
        <v>7154</v>
      </c>
      <c r="C198">
        <v>48.74</v>
      </c>
      <c r="D198">
        <v>48.52</v>
      </c>
      <c r="F198">
        <v>19.62</v>
      </c>
      <c r="G198">
        <v>6023</v>
      </c>
      <c r="H198">
        <v>23.57</v>
      </c>
      <c r="I198">
        <v>27.86</v>
      </c>
      <c r="K198">
        <v>19.18</v>
      </c>
      <c r="L198">
        <v>5444</v>
      </c>
      <c r="M198">
        <v>10.96</v>
      </c>
      <c r="N198">
        <v>14.34</v>
      </c>
      <c r="P198">
        <v>23.07</v>
      </c>
      <c r="Q198">
        <v>4705</v>
      </c>
      <c r="R198">
        <v>7.072</v>
      </c>
      <c r="S198">
        <v>10.7</v>
      </c>
      <c r="U198">
        <v>22.67</v>
      </c>
      <c r="V198">
        <v>1376</v>
      </c>
      <c r="W198">
        <v>0.254</v>
      </c>
      <c r="X198">
        <v>1.31</v>
      </c>
    </row>
    <row r="199" spans="1:24" ht="12.75">
      <c r="A199">
        <v>19.39</v>
      </c>
      <c r="B199">
        <v>7149</v>
      </c>
      <c r="C199">
        <v>48.5</v>
      </c>
      <c r="D199">
        <v>48.31</v>
      </c>
      <c r="F199">
        <v>19.72</v>
      </c>
      <c r="G199">
        <v>6027</v>
      </c>
      <c r="H199">
        <v>23.64</v>
      </c>
      <c r="I199">
        <v>27.93</v>
      </c>
      <c r="K199">
        <v>19.28</v>
      </c>
      <c r="L199">
        <v>5448</v>
      </c>
      <c r="M199">
        <v>10.97</v>
      </c>
      <c r="N199">
        <v>14.33</v>
      </c>
      <c r="P199">
        <v>23.17</v>
      </c>
      <c r="Q199">
        <v>4691</v>
      </c>
      <c r="R199">
        <v>7.231</v>
      </c>
      <c r="S199">
        <v>10.98</v>
      </c>
      <c r="U199">
        <v>22.78</v>
      </c>
      <c r="V199">
        <v>1378</v>
      </c>
      <c r="W199">
        <v>0.254</v>
      </c>
      <c r="X199">
        <v>1.31</v>
      </c>
    </row>
    <row r="200" spans="1:24" ht="12.75">
      <c r="A200">
        <v>19.5</v>
      </c>
      <c r="B200">
        <v>7145</v>
      </c>
      <c r="C200">
        <v>48.34</v>
      </c>
      <c r="D200">
        <v>48.18</v>
      </c>
      <c r="F200">
        <v>19.82</v>
      </c>
      <c r="G200">
        <v>6025</v>
      </c>
      <c r="H200">
        <v>24.06</v>
      </c>
      <c r="I200">
        <v>28.43</v>
      </c>
      <c r="K200">
        <v>19.38</v>
      </c>
      <c r="L200">
        <v>5451</v>
      </c>
      <c r="M200">
        <v>10.97</v>
      </c>
      <c r="N200">
        <v>14.33</v>
      </c>
      <c r="P200">
        <v>23.27</v>
      </c>
      <c r="Q200">
        <v>4667</v>
      </c>
      <c r="R200">
        <v>7.408</v>
      </c>
      <c r="S200">
        <v>11.3</v>
      </c>
      <c r="U200">
        <v>22.88</v>
      </c>
      <c r="V200">
        <v>1379</v>
      </c>
      <c r="W200">
        <v>0.252</v>
      </c>
      <c r="X200">
        <v>1.3</v>
      </c>
    </row>
    <row r="201" spans="1:24" ht="12.75">
      <c r="A201">
        <v>19.59</v>
      </c>
      <c r="B201">
        <v>7143</v>
      </c>
      <c r="C201">
        <v>48.27</v>
      </c>
      <c r="D201">
        <v>48.12</v>
      </c>
      <c r="F201">
        <v>19.92</v>
      </c>
      <c r="G201">
        <v>6018</v>
      </c>
      <c r="H201">
        <v>24.65</v>
      </c>
      <c r="I201">
        <v>29.17</v>
      </c>
      <c r="K201">
        <v>19.48</v>
      </c>
      <c r="L201">
        <v>5452</v>
      </c>
      <c r="M201">
        <v>10.98</v>
      </c>
      <c r="N201">
        <v>14.34</v>
      </c>
      <c r="P201">
        <v>23.37</v>
      </c>
      <c r="Q201">
        <v>4636</v>
      </c>
      <c r="R201">
        <v>7.554</v>
      </c>
      <c r="S201">
        <v>11.6</v>
      </c>
      <c r="U201">
        <v>22.97</v>
      </c>
      <c r="V201">
        <v>1378</v>
      </c>
      <c r="W201">
        <v>0.248</v>
      </c>
      <c r="X201">
        <v>1.28</v>
      </c>
    </row>
    <row r="202" spans="1:24" ht="12.75">
      <c r="A202">
        <v>19.69</v>
      </c>
      <c r="B202">
        <v>7141</v>
      </c>
      <c r="C202">
        <v>48.29</v>
      </c>
      <c r="D202">
        <v>48.16</v>
      </c>
      <c r="F202">
        <v>20.02</v>
      </c>
      <c r="G202">
        <v>6007</v>
      </c>
      <c r="H202">
        <v>25.13</v>
      </c>
      <c r="I202">
        <v>29.79</v>
      </c>
      <c r="K202">
        <v>19.58</v>
      </c>
      <c r="L202">
        <v>5449</v>
      </c>
      <c r="M202">
        <v>11.02</v>
      </c>
      <c r="N202">
        <v>14.4</v>
      </c>
      <c r="P202">
        <v>23.47</v>
      </c>
      <c r="Q202">
        <v>4603</v>
      </c>
      <c r="R202">
        <v>7.638</v>
      </c>
      <c r="S202">
        <v>11.82</v>
      </c>
      <c r="U202">
        <v>23.07</v>
      </c>
      <c r="V202">
        <v>1378</v>
      </c>
      <c r="W202">
        <v>0.241</v>
      </c>
      <c r="X202">
        <v>1.25</v>
      </c>
    </row>
    <row r="203" spans="1:24" ht="12.75">
      <c r="A203">
        <v>19.79</v>
      </c>
      <c r="B203">
        <v>7138</v>
      </c>
      <c r="C203">
        <v>48.33</v>
      </c>
      <c r="D203">
        <v>48.21</v>
      </c>
      <c r="F203">
        <v>20.12</v>
      </c>
      <c r="G203">
        <v>5995</v>
      </c>
      <c r="H203">
        <v>25.23</v>
      </c>
      <c r="I203">
        <v>29.96</v>
      </c>
      <c r="K203">
        <v>19.68</v>
      </c>
      <c r="L203">
        <v>5440</v>
      </c>
      <c r="M203">
        <v>11.12</v>
      </c>
      <c r="N203">
        <v>14.56</v>
      </c>
      <c r="P203">
        <v>23.57</v>
      </c>
      <c r="Q203">
        <v>4574</v>
      </c>
      <c r="R203">
        <v>7.611</v>
      </c>
      <c r="S203">
        <v>11.85</v>
      </c>
      <c r="U203">
        <v>23.17</v>
      </c>
      <c r="V203">
        <v>1376</v>
      </c>
      <c r="W203">
        <v>0.235</v>
      </c>
      <c r="X203">
        <v>1.22</v>
      </c>
    </row>
    <row r="204" spans="1:24" ht="12.75">
      <c r="A204">
        <v>19.89</v>
      </c>
      <c r="B204">
        <v>7133</v>
      </c>
      <c r="C204">
        <v>48.33</v>
      </c>
      <c r="D204">
        <v>48.25</v>
      </c>
      <c r="F204">
        <v>20.22</v>
      </c>
      <c r="G204">
        <v>5985</v>
      </c>
      <c r="H204">
        <v>24.86</v>
      </c>
      <c r="I204">
        <v>29.58</v>
      </c>
      <c r="K204">
        <v>19.78</v>
      </c>
      <c r="L204">
        <v>5422</v>
      </c>
      <c r="M204">
        <v>11.32</v>
      </c>
      <c r="N204">
        <v>14.87</v>
      </c>
      <c r="P204">
        <v>23.67</v>
      </c>
      <c r="Q204">
        <v>4553</v>
      </c>
      <c r="R204">
        <v>7.505</v>
      </c>
      <c r="S204">
        <v>11.74</v>
      </c>
      <c r="U204">
        <v>23.28</v>
      </c>
      <c r="V204">
        <v>1375</v>
      </c>
      <c r="W204">
        <v>0.231</v>
      </c>
      <c r="X204">
        <v>1.2</v>
      </c>
    </row>
    <row r="205" spans="1:24" ht="12.75">
      <c r="A205">
        <v>20.04</v>
      </c>
      <c r="B205">
        <v>7124</v>
      </c>
      <c r="C205">
        <v>48.23</v>
      </c>
      <c r="D205">
        <v>48.21</v>
      </c>
      <c r="F205">
        <v>20.32</v>
      </c>
      <c r="G205">
        <v>5976</v>
      </c>
      <c r="H205">
        <v>24.26</v>
      </c>
      <c r="I205">
        <v>28.91</v>
      </c>
      <c r="K205">
        <v>19.88</v>
      </c>
      <c r="L205">
        <v>5396</v>
      </c>
      <c r="M205">
        <v>11.56</v>
      </c>
      <c r="N205">
        <v>15.25</v>
      </c>
      <c r="P205">
        <v>23.77</v>
      </c>
      <c r="Q205">
        <v>4542</v>
      </c>
      <c r="R205">
        <v>7.367</v>
      </c>
      <c r="S205">
        <v>11.55</v>
      </c>
      <c r="U205">
        <v>23.38</v>
      </c>
      <c r="V205">
        <v>1373</v>
      </c>
      <c r="W205">
        <v>0.229</v>
      </c>
      <c r="X205">
        <v>1.19</v>
      </c>
    </row>
    <row r="206" spans="1:24" ht="12.75">
      <c r="A206">
        <v>20.14</v>
      </c>
      <c r="B206">
        <v>7119</v>
      </c>
      <c r="C206">
        <v>48.18</v>
      </c>
      <c r="D206">
        <v>48.19</v>
      </c>
      <c r="F206">
        <v>20.42</v>
      </c>
      <c r="G206">
        <v>5969</v>
      </c>
      <c r="H206">
        <v>23.68</v>
      </c>
      <c r="I206">
        <v>28.25</v>
      </c>
      <c r="K206">
        <v>19.98</v>
      </c>
      <c r="L206">
        <v>5365</v>
      </c>
      <c r="M206">
        <v>11.75</v>
      </c>
      <c r="N206">
        <v>15.59</v>
      </c>
      <c r="P206">
        <v>23.87</v>
      </c>
      <c r="Q206">
        <v>4540</v>
      </c>
      <c r="R206">
        <v>7.259</v>
      </c>
      <c r="S206">
        <v>11.39</v>
      </c>
      <c r="U206">
        <v>23.48</v>
      </c>
      <c r="V206">
        <v>1370</v>
      </c>
      <c r="W206">
        <v>0.231</v>
      </c>
      <c r="X206">
        <v>1.2</v>
      </c>
    </row>
    <row r="207" spans="1:24" ht="12.75">
      <c r="A207">
        <v>20.25</v>
      </c>
      <c r="B207">
        <v>7118</v>
      </c>
      <c r="C207">
        <v>48.12</v>
      </c>
      <c r="D207">
        <v>48.13</v>
      </c>
      <c r="F207">
        <v>20.52</v>
      </c>
      <c r="G207">
        <v>5963</v>
      </c>
      <c r="H207">
        <v>23.29</v>
      </c>
      <c r="I207">
        <v>27.81</v>
      </c>
      <c r="K207">
        <v>20.08</v>
      </c>
      <c r="L207">
        <v>5336</v>
      </c>
      <c r="M207">
        <v>11.83</v>
      </c>
      <c r="N207">
        <v>15.79</v>
      </c>
      <c r="P207">
        <v>24.57</v>
      </c>
      <c r="Q207">
        <v>4568</v>
      </c>
      <c r="R207">
        <v>7.257</v>
      </c>
      <c r="S207">
        <v>11.31</v>
      </c>
      <c r="U207">
        <v>23.58</v>
      </c>
      <c r="V207">
        <v>1369</v>
      </c>
      <c r="W207">
        <v>0.24</v>
      </c>
      <c r="X207">
        <v>1.25</v>
      </c>
    </row>
    <row r="208" spans="1:24" ht="12.75">
      <c r="A208">
        <v>20.34</v>
      </c>
      <c r="B208">
        <v>7121</v>
      </c>
      <c r="C208">
        <v>48.17</v>
      </c>
      <c r="D208">
        <v>48.17</v>
      </c>
      <c r="F208">
        <v>20.62</v>
      </c>
      <c r="G208">
        <v>5958</v>
      </c>
      <c r="H208">
        <v>23.22</v>
      </c>
      <c r="I208">
        <v>27.75</v>
      </c>
      <c r="K208">
        <v>20.18</v>
      </c>
      <c r="L208">
        <v>5311</v>
      </c>
      <c r="M208">
        <v>11.78</v>
      </c>
      <c r="N208">
        <v>15.79</v>
      </c>
      <c r="P208">
        <v>24.67</v>
      </c>
      <c r="Q208">
        <v>4567</v>
      </c>
      <c r="R208">
        <v>7.181</v>
      </c>
      <c r="S208">
        <v>11.2</v>
      </c>
      <c r="U208">
        <v>23.68</v>
      </c>
      <c r="V208">
        <v>1369</v>
      </c>
      <c r="W208">
        <v>0.248</v>
      </c>
      <c r="X208">
        <v>1.29</v>
      </c>
    </row>
    <row r="209" spans="1:24" ht="12.75">
      <c r="A209">
        <v>20.44</v>
      </c>
      <c r="B209">
        <v>7125</v>
      </c>
      <c r="C209">
        <v>48.3</v>
      </c>
      <c r="D209">
        <v>48.27</v>
      </c>
      <c r="F209">
        <v>20.72</v>
      </c>
      <c r="G209">
        <v>5955</v>
      </c>
      <c r="H209">
        <v>23.35</v>
      </c>
      <c r="I209">
        <v>27.93</v>
      </c>
      <c r="K209">
        <v>20.28</v>
      </c>
      <c r="L209">
        <v>5294</v>
      </c>
      <c r="M209">
        <v>11.65</v>
      </c>
      <c r="N209">
        <v>15.66</v>
      </c>
      <c r="P209">
        <v>24.77</v>
      </c>
      <c r="Q209">
        <v>4569</v>
      </c>
      <c r="R209">
        <v>7.106</v>
      </c>
      <c r="S209">
        <v>11.08</v>
      </c>
      <c r="U209">
        <v>23.78</v>
      </c>
      <c r="V209">
        <v>1370</v>
      </c>
      <c r="W209">
        <v>0.254</v>
      </c>
      <c r="X209">
        <v>1.32</v>
      </c>
    </row>
    <row r="210" spans="1:24" ht="12.75">
      <c r="A210">
        <v>20.54</v>
      </c>
      <c r="B210">
        <v>7127</v>
      </c>
      <c r="C210">
        <v>48.39</v>
      </c>
      <c r="D210">
        <v>48.34</v>
      </c>
      <c r="F210">
        <v>20.82</v>
      </c>
      <c r="G210">
        <v>5953</v>
      </c>
      <c r="H210">
        <v>23.5</v>
      </c>
      <c r="I210">
        <v>28.11</v>
      </c>
      <c r="K210">
        <v>20.38</v>
      </c>
      <c r="L210">
        <v>5284</v>
      </c>
      <c r="M210">
        <v>11.55</v>
      </c>
      <c r="N210">
        <v>15.57</v>
      </c>
      <c r="P210">
        <v>24.87</v>
      </c>
      <c r="Q210">
        <v>4577</v>
      </c>
      <c r="R210">
        <v>7.019</v>
      </c>
      <c r="S210">
        <v>10.92</v>
      </c>
      <c r="U210">
        <v>23.88</v>
      </c>
      <c r="V210">
        <v>1372</v>
      </c>
      <c r="W210">
        <v>0.257</v>
      </c>
      <c r="X210">
        <v>1.34</v>
      </c>
    </row>
    <row r="211" spans="1:24" ht="12.75">
      <c r="A211">
        <v>20.64</v>
      </c>
      <c r="B211">
        <v>7126</v>
      </c>
      <c r="C211">
        <v>48.52</v>
      </c>
      <c r="D211">
        <v>48.49</v>
      </c>
      <c r="F211">
        <v>20.93</v>
      </c>
      <c r="G211">
        <v>5953</v>
      </c>
      <c r="H211">
        <v>23.68</v>
      </c>
      <c r="I211">
        <v>28.33</v>
      </c>
      <c r="K211">
        <v>20.48</v>
      </c>
      <c r="L211">
        <v>5278</v>
      </c>
      <c r="M211">
        <v>11.48</v>
      </c>
      <c r="N211">
        <v>15.49</v>
      </c>
      <c r="P211">
        <v>24.97</v>
      </c>
      <c r="Q211">
        <v>4592</v>
      </c>
      <c r="R211">
        <v>6.94</v>
      </c>
      <c r="S211">
        <v>10.76</v>
      </c>
      <c r="U211">
        <v>23.98</v>
      </c>
      <c r="V211">
        <v>1373</v>
      </c>
      <c r="W211">
        <v>0.258</v>
      </c>
      <c r="X211">
        <v>1.34</v>
      </c>
    </row>
    <row r="212" spans="1:24" ht="12.75">
      <c r="A212">
        <v>20.75</v>
      </c>
      <c r="B212">
        <v>7122</v>
      </c>
      <c r="C212">
        <v>48.49</v>
      </c>
      <c r="D212">
        <v>48.48</v>
      </c>
      <c r="F212">
        <v>21.03</v>
      </c>
      <c r="G212">
        <v>5956</v>
      </c>
      <c r="H212">
        <v>23.73</v>
      </c>
      <c r="I212">
        <v>28.37</v>
      </c>
      <c r="K212">
        <v>20.58</v>
      </c>
      <c r="L212">
        <v>5274</v>
      </c>
      <c r="M212">
        <v>11.45</v>
      </c>
      <c r="N212">
        <v>15.46</v>
      </c>
      <c r="P212">
        <v>25.07</v>
      </c>
      <c r="Q212">
        <v>4609</v>
      </c>
      <c r="R212">
        <v>6.883</v>
      </c>
      <c r="S212">
        <v>10.63</v>
      </c>
      <c r="U212">
        <v>24.08</v>
      </c>
      <c r="V212">
        <v>1375</v>
      </c>
      <c r="W212">
        <v>0.257</v>
      </c>
      <c r="X212">
        <v>1.33</v>
      </c>
    </row>
    <row r="213" spans="1:24" ht="12.75">
      <c r="A213">
        <v>20.84</v>
      </c>
      <c r="B213">
        <v>7117</v>
      </c>
      <c r="C213">
        <v>48.39</v>
      </c>
      <c r="D213">
        <v>48.42</v>
      </c>
      <c r="F213">
        <v>21.13</v>
      </c>
      <c r="G213">
        <v>5959</v>
      </c>
      <c r="H213">
        <v>23.68</v>
      </c>
      <c r="I213">
        <v>28.3</v>
      </c>
      <c r="K213">
        <v>20.68</v>
      </c>
      <c r="L213">
        <v>5271</v>
      </c>
      <c r="M213">
        <v>11.45</v>
      </c>
      <c r="N213">
        <v>15.47</v>
      </c>
      <c r="P213">
        <v>25.17</v>
      </c>
      <c r="Q213">
        <v>4623</v>
      </c>
      <c r="R213">
        <v>6.853</v>
      </c>
      <c r="S213">
        <v>10.56</v>
      </c>
      <c r="U213">
        <v>24.18</v>
      </c>
      <c r="V213">
        <v>1377</v>
      </c>
      <c r="W213">
        <v>0.257</v>
      </c>
      <c r="X213">
        <v>1.33</v>
      </c>
    </row>
    <row r="214" spans="1:24" ht="12.75">
      <c r="A214">
        <v>20.94</v>
      </c>
      <c r="B214">
        <v>7113</v>
      </c>
      <c r="C214">
        <v>48.28</v>
      </c>
      <c r="D214">
        <v>48.33</v>
      </c>
      <c r="F214">
        <v>21.23</v>
      </c>
      <c r="G214">
        <v>5961</v>
      </c>
      <c r="H214">
        <v>23.62</v>
      </c>
      <c r="I214">
        <v>28.22</v>
      </c>
      <c r="K214">
        <v>20.78</v>
      </c>
      <c r="L214">
        <v>5270</v>
      </c>
      <c r="M214">
        <v>11.42</v>
      </c>
      <c r="N214">
        <v>15.43</v>
      </c>
      <c r="P214">
        <v>25.78</v>
      </c>
      <c r="Q214">
        <v>4663</v>
      </c>
      <c r="R214">
        <v>7.15</v>
      </c>
      <c r="S214">
        <v>10.92</v>
      </c>
      <c r="U214">
        <v>24.28</v>
      </c>
      <c r="V214">
        <v>1379</v>
      </c>
      <c r="W214">
        <v>0.259</v>
      </c>
      <c r="X214">
        <v>1.34</v>
      </c>
    </row>
    <row r="215" spans="1:24" ht="12.75">
      <c r="A215">
        <v>21.04</v>
      </c>
      <c r="B215">
        <v>7115</v>
      </c>
      <c r="C215">
        <v>48.11</v>
      </c>
      <c r="D215">
        <v>48.15</v>
      </c>
      <c r="F215">
        <v>21.33</v>
      </c>
      <c r="G215">
        <v>5963</v>
      </c>
      <c r="H215">
        <v>23.53</v>
      </c>
      <c r="I215">
        <v>28.1</v>
      </c>
      <c r="K215">
        <v>20.88</v>
      </c>
      <c r="L215">
        <v>5268</v>
      </c>
      <c r="M215">
        <v>11.42</v>
      </c>
      <c r="N215">
        <v>15.44</v>
      </c>
      <c r="P215">
        <v>25.88</v>
      </c>
      <c r="Q215">
        <v>4659</v>
      </c>
      <c r="R215">
        <v>7.143</v>
      </c>
      <c r="S215">
        <v>10.92</v>
      </c>
      <c r="U215">
        <v>24.38</v>
      </c>
      <c r="V215">
        <v>1382</v>
      </c>
      <c r="W215">
        <v>0.259</v>
      </c>
      <c r="X215">
        <v>1.34</v>
      </c>
    </row>
    <row r="216" spans="1:24" ht="12.75">
      <c r="A216">
        <v>21.19</v>
      </c>
      <c r="B216">
        <v>7124</v>
      </c>
      <c r="C216">
        <v>48.09</v>
      </c>
      <c r="D216">
        <v>48.07</v>
      </c>
      <c r="F216">
        <v>21.43</v>
      </c>
      <c r="G216">
        <v>5964</v>
      </c>
      <c r="H216">
        <v>23.5</v>
      </c>
      <c r="I216">
        <v>28.06</v>
      </c>
      <c r="K216">
        <v>20.98</v>
      </c>
      <c r="L216">
        <v>5265</v>
      </c>
      <c r="M216">
        <v>11.45</v>
      </c>
      <c r="N216">
        <v>15.48</v>
      </c>
      <c r="P216">
        <v>25.98</v>
      </c>
      <c r="Q216">
        <v>4654</v>
      </c>
      <c r="R216">
        <v>7.153</v>
      </c>
      <c r="S216">
        <v>10.94</v>
      </c>
      <c r="U216">
        <v>24.48</v>
      </c>
      <c r="V216">
        <v>1384</v>
      </c>
      <c r="W216">
        <v>0.259</v>
      </c>
      <c r="X216">
        <v>1.33</v>
      </c>
    </row>
    <row r="217" spans="1:24" ht="12.75">
      <c r="A217">
        <v>21.3</v>
      </c>
      <c r="B217">
        <v>7133</v>
      </c>
      <c r="C217">
        <v>48.1</v>
      </c>
      <c r="D217">
        <v>48.02</v>
      </c>
      <c r="F217">
        <v>21.53</v>
      </c>
      <c r="G217">
        <v>5964</v>
      </c>
      <c r="H217">
        <v>23.6</v>
      </c>
      <c r="I217">
        <v>28.17</v>
      </c>
      <c r="K217">
        <v>21.08</v>
      </c>
      <c r="L217">
        <v>5260</v>
      </c>
      <c r="M217">
        <v>11.51</v>
      </c>
      <c r="N217">
        <v>15.58</v>
      </c>
      <c r="P217">
        <v>26.08</v>
      </c>
      <c r="Q217">
        <v>4651</v>
      </c>
      <c r="R217">
        <v>7.152</v>
      </c>
      <c r="S217">
        <v>10.95</v>
      </c>
      <c r="U217">
        <v>24.58</v>
      </c>
      <c r="V217">
        <v>1384</v>
      </c>
      <c r="W217">
        <v>0.257</v>
      </c>
      <c r="X217">
        <v>1.32</v>
      </c>
    </row>
    <row r="218" spans="1:24" ht="12.75">
      <c r="A218">
        <v>21.4</v>
      </c>
      <c r="B218">
        <v>7141</v>
      </c>
      <c r="C218">
        <v>48.17</v>
      </c>
      <c r="D218">
        <v>48.04</v>
      </c>
      <c r="F218">
        <v>21.63</v>
      </c>
      <c r="G218">
        <v>5962</v>
      </c>
      <c r="H218">
        <v>23.76</v>
      </c>
      <c r="I218">
        <v>28.38</v>
      </c>
      <c r="K218">
        <v>21.18</v>
      </c>
      <c r="L218">
        <v>5253</v>
      </c>
      <c r="M218">
        <v>11.57</v>
      </c>
      <c r="N218">
        <v>15.69</v>
      </c>
      <c r="P218">
        <v>26.18</v>
      </c>
      <c r="Q218">
        <v>4651</v>
      </c>
      <c r="R218">
        <v>7.136</v>
      </c>
      <c r="S218">
        <v>10.93</v>
      </c>
      <c r="U218">
        <v>24.68</v>
      </c>
      <c r="V218">
        <v>1383</v>
      </c>
      <c r="W218">
        <v>0.255</v>
      </c>
      <c r="X218">
        <v>1.31</v>
      </c>
    </row>
    <row r="219" spans="1:24" ht="12.75">
      <c r="A219">
        <v>21.5</v>
      </c>
      <c r="B219">
        <v>7146</v>
      </c>
      <c r="C219">
        <v>48.13</v>
      </c>
      <c r="D219">
        <v>47.96</v>
      </c>
      <c r="F219">
        <v>21.73</v>
      </c>
      <c r="G219">
        <v>5957</v>
      </c>
      <c r="H219">
        <v>23.92</v>
      </c>
      <c r="I219">
        <v>28.59</v>
      </c>
      <c r="K219">
        <v>21.28</v>
      </c>
      <c r="L219">
        <v>5244</v>
      </c>
      <c r="M219">
        <v>11.64</v>
      </c>
      <c r="N219">
        <v>15.81</v>
      </c>
      <c r="P219">
        <v>26.28</v>
      </c>
      <c r="Q219">
        <v>4655</v>
      </c>
      <c r="R219">
        <v>7.116</v>
      </c>
      <c r="S219">
        <v>10.89</v>
      </c>
      <c r="U219">
        <v>24.78</v>
      </c>
      <c r="V219">
        <v>1382</v>
      </c>
      <c r="W219">
        <v>0.253</v>
      </c>
      <c r="X219">
        <v>1.3</v>
      </c>
    </row>
    <row r="220" spans="1:24" ht="12.75">
      <c r="A220">
        <v>21.6</v>
      </c>
      <c r="B220">
        <v>7149</v>
      </c>
      <c r="C220">
        <v>48.06</v>
      </c>
      <c r="D220">
        <v>47.87</v>
      </c>
      <c r="F220">
        <v>21.83</v>
      </c>
      <c r="G220">
        <v>5952</v>
      </c>
      <c r="H220">
        <v>23.81</v>
      </c>
      <c r="I220">
        <v>28.49</v>
      </c>
      <c r="K220">
        <v>21.38</v>
      </c>
      <c r="L220">
        <v>5235</v>
      </c>
      <c r="M220">
        <v>11.69</v>
      </c>
      <c r="N220">
        <v>15.91</v>
      </c>
      <c r="P220">
        <v>26.38</v>
      </c>
      <c r="Q220">
        <v>4662</v>
      </c>
      <c r="R220">
        <v>7.101</v>
      </c>
      <c r="S220">
        <v>10.85</v>
      </c>
      <c r="U220">
        <v>24.88</v>
      </c>
      <c r="V220">
        <v>1380</v>
      </c>
      <c r="W220">
        <v>0.253</v>
      </c>
      <c r="X220">
        <v>1.3</v>
      </c>
    </row>
    <row r="221" spans="1:24" ht="12.75">
      <c r="A221">
        <v>21.7</v>
      </c>
      <c r="B221">
        <v>7151</v>
      </c>
      <c r="C221">
        <v>47.99</v>
      </c>
      <c r="D221">
        <v>47.79</v>
      </c>
      <c r="F221">
        <v>21.93</v>
      </c>
      <c r="G221">
        <v>5955</v>
      </c>
      <c r="H221">
        <v>23.43</v>
      </c>
      <c r="I221">
        <v>28.01</v>
      </c>
      <c r="K221">
        <v>21.48</v>
      </c>
      <c r="L221">
        <v>5230</v>
      </c>
      <c r="M221">
        <v>11.76</v>
      </c>
      <c r="N221">
        <v>16.01</v>
      </c>
      <c r="P221">
        <v>26.48</v>
      </c>
      <c r="Q221">
        <v>4668</v>
      </c>
      <c r="R221">
        <v>7.097</v>
      </c>
      <c r="S221">
        <v>10.83</v>
      </c>
      <c r="U221">
        <v>24.98</v>
      </c>
      <c r="V221">
        <v>1379</v>
      </c>
      <c r="W221">
        <v>0.251</v>
      </c>
      <c r="X221">
        <v>1.29</v>
      </c>
    </row>
    <row r="222" spans="1:24" ht="12.75">
      <c r="A222">
        <v>21.8</v>
      </c>
      <c r="B222">
        <v>7151</v>
      </c>
      <c r="C222">
        <v>47.99</v>
      </c>
      <c r="D222">
        <v>47.78</v>
      </c>
      <c r="F222">
        <v>22.03</v>
      </c>
      <c r="G222">
        <v>5973</v>
      </c>
      <c r="H222">
        <v>22.95</v>
      </c>
      <c r="I222">
        <v>27.36</v>
      </c>
      <c r="K222">
        <v>21.58</v>
      </c>
      <c r="L222">
        <v>5229</v>
      </c>
      <c r="M222">
        <v>11.78</v>
      </c>
      <c r="N222">
        <v>16.05</v>
      </c>
      <c r="P222">
        <v>27.17</v>
      </c>
      <c r="Q222">
        <v>4699</v>
      </c>
      <c r="R222">
        <v>7.314</v>
      </c>
      <c r="S222">
        <v>11.08</v>
      </c>
      <c r="U222">
        <v>25.08</v>
      </c>
      <c r="V222">
        <v>1377</v>
      </c>
      <c r="W222">
        <v>0.241</v>
      </c>
      <c r="X222">
        <v>1.25</v>
      </c>
    </row>
    <row r="223" spans="1:24" ht="12.75">
      <c r="A223">
        <v>21.9</v>
      </c>
      <c r="B223">
        <v>7151</v>
      </c>
      <c r="C223">
        <v>48.09</v>
      </c>
      <c r="D223">
        <v>47.88</v>
      </c>
      <c r="F223">
        <v>22.13</v>
      </c>
      <c r="G223">
        <v>6008</v>
      </c>
      <c r="H223">
        <v>22.51</v>
      </c>
      <c r="I223">
        <v>26.68</v>
      </c>
      <c r="K223">
        <v>22.78</v>
      </c>
      <c r="L223">
        <v>5391</v>
      </c>
      <c r="M223">
        <v>11.49</v>
      </c>
      <c r="N223">
        <v>15.17</v>
      </c>
      <c r="P223">
        <v>27.57</v>
      </c>
      <c r="Q223">
        <v>4598</v>
      </c>
      <c r="R223">
        <v>7.658</v>
      </c>
      <c r="S223">
        <v>11.86</v>
      </c>
      <c r="U223">
        <v>25.18</v>
      </c>
      <c r="V223">
        <v>1375</v>
      </c>
      <c r="W223">
        <v>0.235</v>
      </c>
      <c r="X223">
        <v>1.22</v>
      </c>
    </row>
    <row r="224" spans="1:24" ht="12.75">
      <c r="A224">
        <v>22</v>
      </c>
      <c r="B224">
        <v>7151</v>
      </c>
      <c r="C224">
        <v>48.21</v>
      </c>
      <c r="D224">
        <v>48.01</v>
      </c>
      <c r="F224">
        <v>22.23</v>
      </c>
      <c r="G224">
        <v>6052</v>
      </c>
      <c r="H224">
        <v>22.46</v>
      </c>
      <c r="I224">
        <v>26.42</v>
      </c>
      <c r="K224">
        <v>23.2</v>
      </c>
      <c r="L224">
        <v>5389</v>
      </c>
      <c r="M224">
        <v>11.25</v>
      </c>
      <c r="N224">
        <v>14.86</v>
      </c>
      <c r="P224">
        <v>27.67</v>
      </c>
      <c r="Q224">
        <v>4572</v>
      </c>
      <c r="R224">
        <v>7.648</v>
      </c>
      <c r="S224">
        <v>11.91</v>
      </c>
      <c r="U224">
        <v>25.28</v>
      </c>
      <c r="V224">
        <v>1372</v>
      </c>
      <c r="W224">
        <v>0.234</v>
      </c>
      <c r="X224">
        <v>1.21</v>
      </c>
    </row>
    <row r="225" spans="1:24" ht="12.75">
      <c r="A225">
        <v>22.1</v>
      </c>
      <c r="B225">
        <v>7150</v>
      </c>
      <c r="C225">
        <v>48.28</v>
      </c>
      <c r="D225">
        <v>48.08</v>
      </c>
      <c r="F225">
        <v>22.33</v>
      </c>
      <c r="G225">
        <v>6095</v>
      </c>
      <c r="H225">
        <v>22.72</v>
      </c>
      <c r="I225">
        <v>26.55</v>
      </c>
      <c r="K225">
        <v>23.3</v>
      </c>
      <c r="L225">
        <v>5393</v>
      </c>
      <c r="M225">
        <v>11.16</v>
      </c>
      <c r="N225">
        <v>14.74</v>
      </c>
      <c r="P225">
        <v>27.78</v>
      </c>
      <c r="Q225">
        <v>4554</v>
      </c>
      <c r="R225">
        <v>7.582</v>
      </c>
      <c r="S225">
        <v>11.86</v>
      </c>
      <c r="U225">
        <v>25.4</v>
      </c>
      <c r="V225">
        <v>1371</v>
      </c>
      <c r="W225">
        <v>0.236</v>
      </c>
      <c r="X225">
        <v>1.23</v>
      </c>
    </row>
    <row r="226" spans="1:24" ht="12.75">
      <c r="A226">
        <v>22.2</v>
      </c>
      <c r="B226">
        <v>7148</v>
      </c>
      <c r="C226">
        <v>48.23</v>
      </c>
      <c r="D226">
        <v>48.05</v>
      </c>
      <c r="F226">
        <v>22.43</v>
      </c>
      <c r="G226">
        <v>6124</v>
      </c>
      <c r="H226">
        <v>23.11</v>
      </c>
      <c r="I226">
        <v>26.88</v>
      </c>
      <c r="K226">
        <v>23.4</v>
      </c>
      <c r="L226">
        <v>5398</v>
      </c>
      <c r="M226">
        <v>11.09</v>
      </c>
      <c r="N226">
        <v>14.63</v>
      </c>
      <c r="P226">
        <v>27.88</v>
      </c>
      <c r="Q226">
        <v>4543</v>
      </c>
      <c r="R226">
        <v>7.467</v>
      </c>
      <c r="S226">
        <v>11.7</v>
      </c>
      <c r="U226">
        <v>25.5</v>
      </c>
      <c r="V226">
        <v>1370</v>
      </c>
      <c r="W226">
        <v>0.242</v>
      </c>
      <c r="X226">
        <v>1.26</v>
      </c>
    </row>
    <row r="227" spans="1:24" ht="12.75">
      <c r="A227">
        <v>22.3</v>
      </c>
      <c r="B227">
        <v>7146</v>
      </c>
      <c r="C227">
        <v>48.16</v>
      </c>
      <c r="D227">
        <v>48</v>
      </c>
      <c r="F227">
        <v>22.53</v>
      </c>
      <c r="G227">
        <v>6136</v>
      </c>
      <c r="H227">
        <v>23.51</v>
      </c>
      <c r="I227">
        <v>27.28</v>
      </c>
      <c r="K227">
        <v>23.5</v>
      </c>
      <c r="L227">
        <v>5402</v>
      </c>
      <c r="M227">
        <v>11.07</v>
      </c>
      <c r="N227">
        <v>14.59</v>
      </c>
      <c r="P227">
        <v>27.97</v>
      </c>
      <c r="Q227">
        <v>4540</v>
      </c>
      <c r="R227">
        <v>7.344</v>
      </c>
      <c r="S227">
        <v>11.52</v>
      </c>
      <c r="U227">
        <v>25.6</v>
      </c>
      <c r="V227">
        <v>1370</v>
      </c>
      <c r="W227">
        <v>0.244</v>
      </c>
      <c r="X227">
        <v>1.27</v>
      </c>
    </row>
    <row r="228" spans="1:24" ht="12.75">
      <c r="A228">
        <v>22.4</v>
      </c>
      <c r="B228">
        <v>7145</v>
      </c>
      <c r="C228">
        <v>48.15</v>
      </c>
      <c r="D228">
        <v>47.98</v>
      </c>
      <c r="F228">
        <v>22.63</v>
      </c>
      <c r="G228">
        <v>6135</v>
      </c>
      <c r="H228">
        <v>23.76</v>
      </c>
      <c r="I228">
        <v>27.58</v>
      </c>
      <c r="K228">
        <v>23.59</v>
      </c>
      <c r="L228">
        <v>5402</v>
      </c>
      <c r="M228">
        <v>11.13</v>
      </c>
      <c r="N228">
        <v>14.67</v>
      </c>
      <c r="P228">
        <v>28.07</v>
      </c>
      <c r="Q228">
        <v>4543</v>
      </c>
      <c r="R228">
        <v>7.263</v>
      </c>
      <c r="S228">
        <v>11.38</v>
      </c>
      <c r="U228">
        <v>25.7</v>
      </c>
      <c r="V228">
        <v>1369</v>
      </c>
      <c r="W228">
        <v>0.245</v>
      </c>
      <c r="X228">
        <v>1.28</v>
      </c>
    </row>
    <row r="229" spans="1:24" ht="12.75">
      <c r="A229">
        <v>22.5</v>
      </c>
      <c r="B229">
        <v>7145</v>
      </c>
      <c r="C229">
        <v>48.16</v>
      </c>
      <c r="D229">
        <v>47.99</v>
      </c>
      <c r="F229">
        <v>22.73</v>
      </c>
      <c r="G229">
        <v>6127</v>
      </c>
      <c r="H229">
        <v>23.84</v>
      </c>
      <c r="I229">
        <v>27.7</v>
      </c>
      <c r="K229">
        <v>23.7</v>
      </c>
      <c r="L229">
        <v>5395</v>
      </c>
      <c r="M229">
        <v>11.22</v>
      </c>
      <c r="N229">
        <v>14.81</v>
      </c>
      <c r="P229">
        <v>28.17</v>
      </c>
      <c r="Q229">
        <v>4551</v>
      </c>
      <c r="R229">
        <v>7.219</v>
      </c>
      <c r="S229">
        <v>11.3</v>
      </c>
      <c r="U229">
        <v>25.8</v>
      </c>
      <c r="V229">
        <v>1368</v>
      </c>
      <c r="W229">
        <v>0.248</v>
      </c>
      <c r="X229">
        <v>1.29</v>
      </c>
    </row>
    <row r="230" spans="1:24" ht="12.75">
      <c r="A230">
        <v>22.6</v>
      </c>
      <c r="B230">
        <v>7147</v>
      </c>
      <c r="C230">
        <v>48.19</v>
      </c>
      <c r="D230">
        <v>48.02</v>
      </c>
      <c r="F230">
        <v>22.83</v>
      </c>
      <c r="G230">
        <v>6119</v>
      </c>
      <c r="H230">
        <v>23.88</v>
      </c>
      <c r="I230">
        <v>27.79</v>
      </c>
      <c r="K230">
        <v>23.8</v>
      </c>
      <c r="L230">
        <v>5380</v>
      </c>
      <c r="M230">
        <v>11.3</v>
      </c>
      <c r="N230">
        <v>14.95</v>
      </c>
      <c r="P230">
        <v>28.28</v>
      </c>
      <c r="Q230">
        <v>4560</v>
      </c>
      <c r="R230">
        <v>7.203</v>
      </c>
      <c r="S230">
        <v>11.25</v>
      </c>
      <c r="U230">
        <v>25.9</v>
      </c>
      <c r="V230">
        <v>1369</v>
      </c>
      <c r="W230">
        <v>0.25</v>
      </c>
      <c r="X230">
        <v>1.3</v>
      </c>
    </row>
    <row r="231" spans="1:24" ht="12.75">
      <c r="A231">
        <v>22.7</v>
      </c>
      <c r="B231">
        <v>7148</v>
      </c>
      <c r="C231">
        <v>48.16</v>
      </c>
      <c r="D231">
        <v>47.98</v>
      </c>
      <c r="F231">
        <v>22.93</v>
      </c>
      <c r="G231">
        <v>6112</v>
      </c>
      <c r="H231">
        <v>23.86</v>
      </c>
      <c r="I231">
        <v>27.8</v>
      </c>
      <c r="K231">
        <v>23.9</v>
      </c>
      <c r="L231">
        <v>5359</v>
      </c>
      <c r="M231">
        <v>11.32</v>
      </c>
      <c r="N231">
        <v>15.04</v>
      </c>
      <c r="P231">
        <v>28.38</v>
      </c>
      <c r="Q231">
        <v>4568</v>
      </c>
      <c r="R231">
        <v>7.197</v>
      </c>
      <c r="S231">
        <v>11.22</v>
      </c>
      <c r="U231">
        <v>26</v>
      </c>
      <c r="V231">
        <v>1371</v>
      </c>
      <c r="W231">
        <v>0.249</v>
      </c>
      <c r="X231">
        <v>1.29</v>
      </c>
    </row>
    <row r="232" spans="1:24" ht="12.75">
      <c r="A232">
        <v>22.8</v>
      </c>
      <c r="B232">
        <v>7147</v>
      </c>
      <c r="C232">
        <v>48.09</v>
      </c>
      <c r="D232">
        <v>47.91</v>
      </c>
      <c r="F232">
        <v>23.03</v>
      </c>
      <c r="G232">
        <v>6108</v>
      </c>
      <c r="H232">
        <v>23.84</v>
      </c>
      <c r="I232">
        <v>27.79</v>
      </c>
      <c r="K232">
        <v>24</v>
      </c>
      <c r="L232">
        <v>5337</v>
      </c>
      <c r="M232">
        <v>11.34</v>
      </c>
      <c r="N232">
        <v>15.13</v>
      </c>
      <c r="P232">
        <v>28.47</v>
      </c>
      <c r="Q232">
        <v>4573</v>
      </c>
      <c r="R232">
        <v>7.198</v>
      </c>
      <c r="S232">
        <v>11.21</v>
      </c>
      <c r="U232">
        <v>26.1</v>
      </c>
      <c r="V232">
        <v>1371</v>
      </c>
      <c r="W232">
        <v>0.246</v>
      </c>
      <c r="X232">
        <v>1.28</v>
      </c>
    </row>
    <row r="233" spans="1:24" ht="12.75">
      <c r="A233">
        <v>22.9</v>
      </c>
      <c r="B233">
        <v>7145</v>
      </c>
      <c r="C233">
        <v>48.08</v>
      </c>
      <c r="D233">
        <v>47.92</v>
      </c>
      <c r="F233">
        <v>23.13</v>
      </c>
      <c r="G233">
        <v>6107</v>
      </c>
      <c r="H233">
        <v>23.84</v>
      </c>
      <c r="I233">
        <v>27.8</v>
      </c>
      <c r="K233">
        <v>24.09</v>
      </c>
      <c r="L233">
        <v>5316</v>
      </c>
      <c r="M233">
        <v>11.37</v>
      </c>
      <c r="N233">
        <v>15.23</v>
      </c>
      <c r="P233">
        <v>28.57</v>
      </c>
      <c r="Q233">
        <v>4575</v>
      </c>
      <c r="R233">
        <v>7.227</v>
      </c>
      <c r="S233">
        <v>11.25</v>
      </c>
      <c r="U233">
        <v>26.2</v>
      </c>
      <c r="V233">
        <v>1371</v>
      </c>
      <c r="W233">
        <v>0.245</v>
      </c>
      <c r="X233">
        <v>1.27</v>
      </c>
    </row>
    <row r="234" spans="1:24" ht="12.75">
      <c r="A234">
        <v>23</v>
      </c>
      <c r="B234">
        <v>7142</v>
      </c>
      <c r="C234">
        <v>48.11</v>
      </c>
      <c r="D234">
        <v>47.97</v>
      </c>
      <c r="F234">
        <v>23.23</v>
      </c>
      <c r="G234">
        <v>6110</v>
      </c>
      <c r="H234">
        <v>23.8</v>
      </c>
      <c r="I234">
        <v>27.74</v>
      </c>
      <c r="K234">
        <v>24.2</v>
      </c>
      <c r="L234">
        <v>5300</v>
      </c>
      <c r="M234">
        <v>11.43</v>
      </c>
      <c r="N234">
        <v>15.36</v>
      </c>
      <c r="P234">
        <v>28.67</v>
      </c>
      <c r="Q234">
        <v>4575</v>
      </c>
      <c r="R234">
        <v>7.293</v>
      </c>
      <c r="S234">
        <v>11.35</v>
      </c>
      <c r="U234">
        <v>26.31</v>
      </c>
      <c r="V234">
        <v>1369</v>
      </c>
      <c r="W234">
        <v>0.245</v>
      </c>
      <c r="X234">
        <v>1.27</v>
      </c>
    </row>
    <row r="235" spans="1:24" ht="12.75">
      <c r="A235">
        <v>23.1</v>
      </c>
      <c r="B235">
        <v>7139</v>
      </c>
      <c r="C235">
        <v>48.15</v>
      </c>
      <c r="D235">
        <v>48.03</v>
      </c>
      <c r="F235">
        <v>23.33</v>
      </c>
      <c r="G235">
        <v>6115</v>
      </c>
      <c r="H235">
        <v>23.81</v>
      </c>
      <c r="I235">
        <v>27.72</v>
      </c>
      <c r="K235">
        <v>24.3</v>
      </c>
      <c r="L235">
        <v>5289</v>
      </c>
      <c r="M235">
        <v>11.49</v>
      </c>
      <c r="N235">
        <v>15.47</v>
      </c>
      <c r="P235">
        <v>28.78</v>
      </c>
      <c r="Q235">
        <v>4574</v>
      </c>
      <c r="R235">
        <v>7.392</v>
      </c>
      <c r="S235">
        <v>11.51</v>
      </c>
      <c r="U235">
        <v>26.41</v>
      </c>
      <c r="V235">
        <v>1367</v>
      </c>
      <c r="W235">
        <v>0.247</v>
      </c>
      <c r="X235">
        <v>1.29</v>
      </c>
    </row>
    <row r="236" spans="1:24" ht="12.75">
      <c r="A236">
        <v>23.2</v>
      </c>
      <c r="B236">
        <v>7139</v>
      </c>
      <c r="C236">
        <v>48.21</v>
      </c>
      <c r="D236">
        <v>48.09</v>
      </c>
      <c r="F236">
        <v>23.43</v>
      </c>
      <c r="G236">
        <v>6125</v>
      </c>
      <c r="H236">
        <v>23.81</v>
      </c>
      <c r="I236">
        <v>27.68</v>
      </c>
      <c r="K236">
        <v>24.4</v>
      </c>
      <c r="L236">
        <v>5281</v>
      </c>
      <c r="M236">
        <v>11.49</v>
      </c>
      <c r="N236">
        <v>15.49</v>
      </c>
      <c r="P236">
        <v>28.88</v>
      </c>
      <c r="Q236">
        <v>4573</v>
      </c>
      <c r="R236">
        <v>7.484</v>
      </c>
      <c r="S236">
        <v>11.65</v>
      </c>
      <c r="U236">
        <v>26.5</v>
      </c>
      <c r="V236">
        <v>1367</v>
      </c>
      <c r="W236">
        <v>0.249</v>
      </c>
      <c r="X236">
        <v>1.29</v>
      </c>
    </row>
    <row r="237" spans="1:24" ht="12.75">
      <c r="A237">
        <v>23.3</v>
      </c>
      <c r="B237">
        <v>7141</v>
      </c>
      <c r="C237">
        <v>48.24</v>
      </c>
      <c r="D237">
        <v>48.1</v>
      </c>
      <c r="F237">
        <v>23.53</v>
      </c>
      <c r="G237">
        <v>6136</v>
      </c>
      <c r="H237">
        <v>23.82</v>
      </c>
      <c r="I237">
        <v>27.65</v>
      </c>
      <c r="K237">
        <v>24.5</v>
      </c>
      <c r="L237">
        <v>5276</v>
      </c>
      <c r="M237">
        <v>11.5</v>
      </c>
      <c r="N237">
        <v>15.52</v>
      </c>
      <c r="P237">
        <v>28.97</v>
      </c>
      <c r="Q237">
        <v>4574</v>
      </c>
      <c r="R237">
        <v>7.529</v>
      </c>
      <c r="S237">
        <v>11.72</v>
      </c>
      <c r="U237">
        <v>26.6</v>
      </c>
      <c r="V237">
        <v>1366</v>
      </c>
      <c r="W237">
        <v>0.248</v>
      </c>
      <c r="X237">
        <v>1.29</v>
      </c>
    </row>
    <row r="238" spans="1:24" ht="12.75">
      <c r="A238">
        <v>23.4</v>
      </c>
      <c r="B238">
        <v>7144</v>
      </c>
      <c r="C238">
        <v>48.28</v>
      </c>
      <c r="D238">
        <v>48.12</v>
      </c>
      <c r="F238">
        <v>23.63</v>
      </c>
      <c r="G238">
        <v>6146</v>
      </c>
      <c r="H238">
        <v>23.91</v>
      </c>
      <c r="I238">
        <v>27.7</v>
      </c>
      <c r="K238">
        <v>24.59</v>
      </c>
      <c r="L238">
        <v>5273</v>
      </c>
      <c r="M238">
        <v>11.46</v>
      </c>
      <c r="N238">
        <v>15.48</v>
      </c>
      <c r="P238">
        <v>29.07</v>
      </c>
      <c r="Q238">
        <v>4576</v>
      </c>
      <c r="R238">
        <v>7.502</v>
      </c>
      <c r="S238">
        <v>11.67</v>
      </c>
      <c r="U238">
        <v>26.7</v>
      </c>
      <c r="V238">
        <v>1366</v>
      </c>
      <c r="W238">
        <v>0.246</v>
      </c>
      <c r="X238">
        <v>1.28</v>
      </c>
    </row>
    <row r="239" spans="1:24" ht="12.75">
      <c r="A239">
        <v>23.5</v>
      </c>
      <c r="B239">
        <v>7148</v>
      </c>
      <c r="C239">
        <v>48.37</v>
      </c>
      <c r="D239">
        <v>48.19</v>
      </c>
      <c r="F239">
        <v>23.73</v>
      </c>
      <c r="G239">
        <v>6149</v>
      </c>
      <c r="H239">
        <v>24.05</v>
      </c>
      <c r="I239">
        <v>27.85</v>
      </c>
      <c r="K239">
        <v>24.7</v>
      </c>
      <c r="L239">
        <v>5271</v>
      </c>
      <c r="M239">
        <v>11.47</v>
      </c>
      <c r="N239">
        <v>15.5</v>
      </c>
      <c r="P239">
        <v>29.17</v>
      </c>
      <c r="Q239">
        <v>4583</v>
      </c>
      <c r="R239">
        <v>7.412</v>
      </c>
      <c r="S239">
        <v>11.52</v>
      </c>
      <c r="U239">
        <v>26.81</v>
      </c>
      <c r="V239">
        <v>1366</v>
      </c>
      <c r="W239">
        <v>0.244</v>
      </c>
      <c r="X239">
        <v>1.27</v>
      </c>
    </row>
    <row r="240" spans="1:24" ht="12.75">
      <c r="A240">
        <v>23.6</v>
      </c>
      <c r="B240">
        <v>7150</v>
      </c>
      <c r="C240">
        <v>48.41</v>
      </c>
      <c r="D240">
        <v>48.22</v>
      </c>
      <c r="F240">
        <v>23.83</v>
      </c>
      <c r="G240">
        <v>6143</v>
      </c>
      <c r="H240">
        <v>24.29</v>
      </c>
      <c r="I240">
        <v>28.15</v>
      </c>
      <c r="K240">
        <v>24.8</v>
      </c>
      <c r="L240">
        <v>5269</v>
      </c>
      <c r="M240">
        <v>11.5</v>
      </c>
      <c r="N240">
        <v>15.55</v>
      </c>
      <c r="P240">
        <v>29.28</v>
      </c>
      <c r="Q240">
        <v>4597</v>
      </c>
      <c r="R240">
        <v>7.285</v>
      </c>
      <c r="S240">
        <v>11.29</v>
      </c>
      <c r="U240">
        <v>26.91</v>
      </c>
      <c r="V240">
        <v>1367</v>
      </c>
      <c r="W240">
        <v>0.245</v>
      </c>
      <c r="X240">
        <v>1.28</v>
      </c>
    </row>
    <row r="241" spans="1:24" ht="12.75">
      <c r="A241">
        <v>23.7</v>
      </c>
      <c r="B241">
        <v>7150</v>
      </c>
      <c r="C241">
        <v>48.35</v>
      </c>
      <c r="D241">
        <v>48.15</v>
      </c>
      <c r="F241">
        <v>23.93</v>
      </c>
      <c r="G241">
        <v>6126</v>
      </c>
      <c r="H241">
        <v>24.54</v>
      </c>
      <c r="I241">
        <v>28.52</v>
      </c>
      <c r="K241">
        <v>24.9</v>
      </c>
      <c r="L241">
        <v>5265</v>
      </c>
      <c r="M241">
        <v>11.53</v>
      </c>
      <c r="N241">
        <v>15.6</v>
      </c>
      <c r="P241">
        <v>29.38</v>
      </c>
      <c r="Q241">
        <v>4618</v>
      </c>
      <c r="R241">
        <v>7.18</v>
      </c>
      <c r="S241">
        <v>11.07</v>
      </c>
      <c r="U241">
        <v>27</v>
      </c>
      <c r="V241">
        <v>1369</v>
      </c>
      <c r="W241">
        <v>0.247</v>
      </c>
      <c r="X241">
        <v>1.29</v>
      </c>
    </row>
    <row r="242" spans="1:24" ht="12.75">
      <c r="A242">
        <v>23.8</v>
      </c>
      <c r="B242">
        <v>7147</v>
      </c>
      <c r="C242">
        <v>48.19</v>
      </c>
      <c r="D242">
        <v>48.02</v>
      </c>
      <c r="F242">
        <v>24.03</v>
      </c>
      <c r="G242">
        <v>6101</v>
      </c>
      <c r="H242">
        <v>24.69</v>
      </c>
      <c r="I242">
        <v>28.82</v>
      </c>
      <c r="K242">
        <v>25</v>
      </c>
      <c r="L242">
        <v>5259</v>
      </c>
      <c r="M242">
        <v>11.59</v>
      </c>
      <c r="N242">
        <v>15.7</v>
      </c>
      <c r="P242">
        <v>29.47</v>
      </c>
      <c r="Q242">
        <v>4643</v>
      </c>
      <c r="R242">
        <v>7.124</v>
      </c>
      <c r="S242">
        <v>10.93</v>
      </c>
      <c r="U242">
        <v>27.1</v>
      </c>
      <c r="V242">
        <v>1371</v>
      </c>
      <c r="W242">
        <v>0.249</v>
      </c>
      <c r="X242">
        <v>1.29</v>
      </c>
    </row>
    <row r="243" spans="1:24" ht="12.75">
      <c r="A243">
        <v>23.9</v>
      </c>
      <c r="B243">
        <v>7141</v>
      </c>
      <c r="C243">
        <v>48.04</v>
      </c>
      <c r="D243">
        <v>47.9</v>
      </c>
      <c r="F243">
        <v>24.13</v>
      </c>
      <c r="G243">
        <v>6075</v>
      </c>
      <c r="H243">
        <v>24.64</v>
      </c>
      <c r="I243">
        <v>28.88</v>
      </c>
      <c r="K243">
        <v>25.09</v>
      </c>
      <c r="L243">
        <v>5250</v>
      </c>
      <c r="M243">
        <v>11.64</v>
      </c>
      <c r="N243">
        <v>15.79</v>
      </c>
      <c r="P243">
        <v>29.57</v>
      </c>
      <c r="Q243">
        <v>4668</v>
      </c>
      <c r="R243">
        <v>7.119</v>
      </c>
      <c r="S243">
        <v>10.86</v>
      </c>
      <c r="U243">
        <v>27.2</v>
      </c>
      <c r="V243">
        <v>1374</v>
      </c>
      <c r="W243">
        <v>0.251</v>
      </c>
      <c r="X243">
        <v>1.3</v>
      </c>
    </row>
    <row r="244" spans="1:24" ht="12.75">
      <c r="A244">
        <v>24</v>
      </c>
      <c r="B244">
        <v>7134</v>
      </c>
      <c r="C244">
        <v>47.91</v>
      </c>
      <c r="D244">
        <v>47.82</v>
      </c>
      <c r="F244">
        <v>24.23</v>
      </c>
      <c r="G244">
        <v>6055</v>
      </c>
      <c r="H244">
        <v>24.49</v>
      </c>
      <c r="I244">
        <v>28.79</v>
      </c>
      <c r="K244">
        <v>25.2</v>
      </c>
      <c r="L244">
        <v>5240</v>
      </c>
      <c r="M244">
        <v>11.69</v>
      </c>
      <c r="N244">
        <v>15.89</v>
      </c>
      <c r="P244">
        <v>29.67</v>
      </c>
      <c r="Q244">
        <v>4688</v>
      </c>
      <c r="R244">
        <v>7.167</v>
      </c>
      <c r="S244">
        <v>10.89</v>
      </c>
      <c r="U244">
        <v>27.31</v>
      </c>
      <c r="V244">
        <v>1376</v>
      </c>
      <c r="W244">
        <v>0.251</v>
      </c>
      <c r="X244">
        <v>1.3</v>
      </c>
    </row>
    <row r="245" spans="1:24" ht="12.75">
      <c r="A245">
        <v>24.1</v>
      </c>
      <c r="B245">
        <v>7128</v>
      </c>
      <c r="C245">
        <v>47.84</v>
      </c>
      <c r="D245">
        <v>47.79</v>
      </c>
      <c r="F245">
        <v>24.33</v>
      </c>
      <c r="G245">
        <v>6047</v>
      </c>
      <c r="H245">
        <v>24.28</v>
      </c>
      <c r="I245">
        <v>28.59</v>
      </c>
      <c r="K245">
        <v>25.3</v>
      </c>
      <c r="L245">
        <v>5230</v>
      </c>
      <c r="M245">
        <v>11.71</v>
      </c>
      <c r="N245">
        <v>15.94</v>
      </c>
      <c r="P245">
        <v>29.78</v>
      </c>
      <c r="Q245">
        <v>4699</v>
      </c>
      <c r="R245">
        <v>7.223</v>
      </c>
      <c r="S245">
        <v>10.95</v>
      </c>
      <c r="U245">
        <v>27.41</v>
      </c>
      <c r="V245">
        <v>1377</v>
      </c>
      <c r="W245">
        <v>0.248</v>
      </c>
      <c r="X245">
        <v>1.28</v>
      </c>
    </row>
    <row r="246" spans="1:24" ht="12.75">
      <c r="A246">
        <v>24.2</v>
      </c>
      <c r="B246">
        <v>7126</v>
      </c>
      <c r="C246">
        <v>47.83</v>
      </c>
      <c r="D246">
        <v>47.8</v>
      </c>
      <c r="F246">
        <v>24.43</v>
      </c>
      <c r="G246">
        <v>6049</v>
      </c>
      <c r="H246">
        <v>24.18</v>
      </c>
      <c r="I246">
        <v>28.46</v>
      </c>
      <c r="K246">
        <v>25.4</v>
      </c>
      <c r="L246">
        <v>5223</v>
      </c>
      <c r="M246">
        <v>11.67</v>
      </c>
      <c r="N246">
        <v>15.91</v>
      </c>
      <c r="P246">
        <v>29.88</v>
      </c>
      <c r="Q246">
        <v>4702</v>
      </c>
      <c r="R246">
        <v>7.272</v>
      </c>
      <c r="S246">
        <v>11.01</v>
      </c>
      <c r="U246">
        <v>27.5</v>
      </c>
      <c r="V246">
        <v>1376</v>
      </c>
      <c r="W246">
        <v>0.245</v>
      </c>
      <c r="X246">
        <v>1.27</v>
      </c>
    </row>
    <row r="247" spans="1:24" ht="12.75">
      <c r="A247">
        <v>24.31</v>
      </c>
      <c r="B247">
        <v>7126</v>
      </c>
      <c r="C247">
        <v>47.75</v>
      </c>
      <c r="D247">
        <v>47.71</v>
      </c>
      <c r="F247">
        <v>24.53</v>
      </c>
      <c r="G247">
        <v>6053</v>
      </c>
      <c r="H247">
        <v>24.28</v>
      </c>
      <c r="I247">
        <v>28.57</v>
      </c>
      <c r="K247">
        <v>25.5</v>
      </c>
      <c r="L247">
        <v>5221</v>
      </c>
      <c r="M247">
        <v>11.57</v>
      </c>
      <c r="N247">
        <v>15.78</v>
      </c>
      <c r="P247">
        <v>29.97</v>
      </c>
      <c r="Q247">
        <v>4699</v>
      </c>
      <c r="R247">
        <v>7.305</v>
      </c>
      <c r="S247">
        <v>11.07</v>
      </c>
      <c r="U247">
        <v>27.6</v>
      </c>
      <c r="V247">
        <v>1373</v>
      </c>
      <c r="W247">
        <v>0.243</v>
      </c>
      <c r="X247">
        <v>1.26</v>
      </c>
    </row>
    <row r="248" spans="1:24" ht="12.75">
      <c r="A248">
        <v>24.4</v>
      </c>
      <c r="B248">
        <v>7129</v>
      </c>
      <c r="C248">
        <v>47.75</v>
      </c>
      <c r="D248">
        <v>47.7</v>
      </c>
      <c r="F248">
        <v>24.63</v>
      </c>
      <c r="G248">
        <v>6054</v>
      </c>
      <c r="H248">
        <v>24.37</v>
      </c>
      <c r="I248">
        <v>28.67</v>
      </c>
      <c r="K248">
        <v>25.59</v>
      </c>
      <c r="L248">
        <v>5228</v>
      </c>
      <c r="M248">
        <v>11.42</v>
      </c>
      <c r="N248">
        <v>15.56</v>
      </c>
      <c r="P248">
        <v>30.07</v>
      </c>
      <c r="Q248">
        <v>4693</v>
      </c>
      <c r="R248">
        <v>7.313</v>
      </c>
      <c r="S248">
        <v>11.1</v>
      </c>
      <c r="U248">
        <v>27.7</v>
      </c>
      <c r="V248">
        <v>1370</v>
      </c>
      <c r="W248">
        <v>0.24</v>
      </c>
      <c r="X248">
        <v>1.25</v>
      </c>
    </row>
    <row r="249" spans="1:24" ht="12.75">
      <c r="A249">
        <v>24.5</v>
      </c>
      <c r="B249">
        <v>7130</v>
      </c>
      <c r="C249">
        <v>47.8</v>
      </c>
      <c r="D249">
        <v>47.74</v>
      </c>
      <c r="F249">
        <v>24.73</v>
      </c>
      <c r="G249">
        <v>6046</v>
      </c>
      <c r="H249">
        <v>24.41</v>
      </c>
      <c r="I249">
        <v>28.75</v>
      </c>
      <c r="K249">
        <v>25.7</v>
      </c>
      <c r="L249">
        <v>5244</v>
      </c>
      <c r="M249">
        <v>11.28</v>
      </c>
      <c r="N249">
        <v>15.32</v>
      </c>
      <c r="P249">
        <v>30.17</v>
      </c>
      <c r="Q249">
        <v>4685</v>
      </c>
      <c r="R249">
        <v>7.308</v>
      </c>
      <c r="S249">
        <v>11.11</v>
      </c>
      <c r="U249">
        <v>27.81</v>
      </c>
      <c r="V249">
        <v>1369</v>
      </c>
      <c r="W249">
        <v>0.241</v>
      </c>
      <c r="X249">
        <v>1.25</v>
      </c>
    </row>
    <row r="250" spans="1:24" ht="12.75">
      <c r="A250">
        <v>24.6</v>
      </c>
      <c r="B250">
        <v>7127</v>
      </c>
      <c r="C250">
        <v>47.83</v>
      </c>
      <c r="D250">
        <v>47.79</v>
      </c>
      <c r="F250">
        <v>24.83</v>
      </c>
      <c r="G250">
        <v>6034</v>
      </c>
      <c r="H250">
        <v>24.28</v>
      </c>
      <c r="I250">
        <v>28.65</v>
      </c>
      <c r="K250">
        <v>25.8</v>
      </c>
      <c r="L250">
        <v>5271</v>
      </c>
      <c r="M250">
        <v>11.15</v>
      </c>
      <c r="N250">
        <v>15.06</v>
      </c>
      <c r="P250">
        <v>30.28</v>
      </c>
      <c r="Q250">
        <v>4678</v>
      </c>
      <c r="R250">
        <v>7.292</v>
      </c>
      <c r="S250">
        <v>11.1</v>
      </c>
      <c r="U250">
        <v>27.91</v>
      </c>
      <c r="V250">
        <v>1370</v>
      </c>
      <c r="W250">
        <v>0.243</v>
      </c>
      <c r="X250">
        <v>1.26</v>
      </c>
    </row>
    <row r="251" spans="1:24" ht="12.75">
      <c r="A251">
        <v>24.7</v>
      </c>
      <c r="B251">
        <v>7121</v>
      </c>
      <c r="C251">
        <v>47.92</v>
      </c>
      <c r="D251">
        <v>47.92</v>
      </c>
      <c r="F251">
        <v>24.93</v>
      </c>
      <c r="G251">
        <v>6023</v>
      </c>
      <c r="H251">
        <v>23.93</v>
      </c>
      <c r="I251">
        <v>28.3</v>
      </c>
      <c r="K251">
        <v>25.9</v>
      </c>
      <c r="L251">
        <v>5303</v>
      </c>
      <c r="M251">
        <v>11.05</v>
      </c>
      <c r="N251">
        <v>14.84</v>
      </c>
      <c r="P251">
        <v>30.38</v>
      </c>
      <c r="Q251">
        <v>4674</v>
      </c>
      <c r="R251">
        <v>7.266</v>
      </c>
      <c r="S251">
        <v>11.07</v>
      </c>
      <c r="U251">
        <v>28</v>
      </c>
      <c r="V251">
        <v>1374</v>
      </c>
      <c r="W251">
        <v>0.24</v>
      </c>
      <c r="X251">
        <v>1.24</v>
      </c>
    </row>
    <row r="252" spans="1:24" ht="12.75">
      <c r="A252">
        <v>24.81</v>
      </c>
      <c r="B252">
        <v>7113</v>
      </c>
      <c r="C252">
        <v>47.92</v>
      </c>
      <c r="D252">
        <v>47.97</v>
      </c>
      <c r="F252">
        <v>25.03</v>
      </c>
      <c r="G252">
        <v>6019</v>
      </c>
      <c r="H252">
        <v>23.66</v>
      </c>
      <c r="I252">
        <v>27.99</v>
      </c>
      <c r="K252">
        <v>26</v>
      </c>
      <c r="L252">
        <v>5338</v>
      </c>
      <c r="M252">
        <v>10.99</v>
      </c>
      <c r="N252">
        <v>14.67</v>
      </c>
      <c r="P252">
        <v>30.47</v>
      </c>
      <c r="Q252">
        <v>4672</v>
      </c>
      <c r="R252">
        <v>7.225</v>
      </c>
      <c r="S252">
        <v>11.01</v>
      </c>
      <c r="U252">
        <v>28.1</v>
      </c>
      <c r="V252">
        <v>1377</v>
      </c>
      <c r="W252">
        <v>0.229</v>
      </c>
      <c r="X252">
        <v>1.19</v>
      </c>
    </row>
    <row r="253" spans="1:24" ht="12.75">
      <c r="A253">
        <v>24.9</v>
      </c>
      <c r="B253">
        <v>7107</v>
      </c>
      <c r="C253">
        <v>47.89</v>
      </c>
      <c r="D253">
        <v>47.98</v>
      </c>
      <c r="F253">
        <v>25.13</v>
      </c>
      <c r="G253">
        <v>6024</v>
      </c>
      <c r="H253">
        <v>23.54</v>
      </c>
      <c r="I253">
        <v>27.83</v>
      </c>
      <c r="K253">
        <v>26.09</v>
      </c>
      <c r="L253">
        <v>5368</v>
      </c>
      <c r="M253">
        <v>10.94</v>
      </c>
      <c r="N253">
        <v>14.52</v>
      </c>
      <c r="P253">
        <v>30.57</v>
      </c>
      <c r="Q253">
        <v>4676</v>
      </c>
      <c r="R253">
        <v>7.171</v>
      </c>
      <c r="S253">
        <v>10.92</v>
      </c>
      <c r="U253">
        <v>28.2</v>
      </c>
      <c r="V253">
        <v>1379</v>
      </c>
      <c r="W253">
        <v>0.22</v>
      </c>
      <c r="X253">
        <v>1.14</v>
      </c>
    </row>
    <row r="254" spans="1:24" ht="12.75">
      <c r="A254">
        <v>25</v>
      </c>
      <c r="B254">
        <v>7104</v>
      </c>
      <c r="C254">
        <v>47.88</v>
      </c>
      <c r="D254">
        <v>48</v>
      </c>
      <c r="F254">
        <v>25.23</v>
      </c>
      <c r="G254">
        <v>6033</v>
      </c>
      <c r="H254">
        <v>23.61</v>
      </c>
      <c r="I254">
        <v>27.87</v>
      </c>
      <c r="K254">
        <v>26.2</v>
      </c>
      <c r="L254">
        <v>5390</v>
      </c>
      <c r="M254">
        <v>10.94</v>
      </c>
      <c r="N254">
        <v>14.45</v>
      </c>
      <c r="P254">
        <v>30.67</v>
      </c>
      <c r="Q254">
        <v>4685</v>
      </c>
      <c r="R254">
        <v>7.117</v>
      </c>
      <c r="S254">
        <v>10.82</v>
      </c>
      <c r="U254">
        <v>28.81</v>
      </c>
      <c r="V254">
        <v>1368</v>
      </c>
      <c r="W254">
        <v>0.224</v>
      </c>
      <c r="X254">
        <v>1.17</v>
      </c>
    </row>
    <row r="255" spans="1:24" ht="12.75">
      <c r="A255">
        <v>25.1</v>
      </c>
      <c r="B255">
        <v>7104</v>
      </c>
      <c r="C255">
        <v>47.85</v>
      </c>
      <c r="D255">
        <v>47.96</v>
      </c>
      <c r="F255">
        <v>25.33</v>
      </c>
      <c r="G255">
        <v>6040</v>
      </c>
      <c r="H255">
        <v>23.82</v>
      </c>
      <c r="I255">
        <v>28.08</v>
      </c>
      <c r="K255">
        <v>26.3</v>
      </c>
      <c r="L255">
        <v>5401</v>
      </c>
      <c r="M255">
        <v>10.96</v>
      </c>
      <c r="N255">
        <v>14.44</v>
      </c>
      <c r="P255">
        <v>30.78</v>
      </c>
      <c r="Q255">
        <v>4695</v>
      </c>
      <c r="R255">
        <v>7.082</v>
      </c>
      <c r="S255">
        <v>10.74</v>
      </c>
      <c r="U255">
        <v>28.91</v>
      </c>
      <c r="V255">
        <v>1368</v>
      </c>
      <c r="W255">
        <v>0.239</v>
      </c>
      <c r="X255">
        <v>1.24</v>
      </c>
    </row>
    <row r="256" spans="1:24" ht="12.75">
      <c r="A256">
        <v>25.2</v>
      </c>
      <c r="B256">
        <v>7108</v>
      </c>
      <c r="C256">
        <v>47.84</v>
      </c>
      <c r="D256">
        <v>47.93</v>
      </c>
      <c r="F256">
        <v>25.43</v>
      </c>
      <c r="G256">
        <v>6041</v>
      </c>
      <c r="H256">
        <v>23.95</v>
      </c>
      <c r="I256">
        <v>28.22</v>
      </c>
      <c r="K256">
        <v>26.49</v>
      </c>
      <c r="L256">
        <v>5398</v>
      </c>
      <c r="M256">
        <v>11.11</v>
      </c>
      <c r="N256">
        <v>14.65</v>
      </c>
      <c r="P256">
        <v>30.88</v>
      </c>
      <c r="Q256">
        <v>4703</v>
      </c>
      <c r="R256">
        <v>7.111</v>
      </c>
      <c r="S256">
        <v>10.77</v>
      </c>
      <c r="U256">
        <v>29</v>
      </c>
      <c r="V256">
        <v>1368</v>
      </c>
      <c r="W256">
        <v>0.248</v>
      </c>
      <c r="X256">
        <v>1.29</v>
      </c>
    </row>
    <row r="257" spans="1:24" ht="12.75">
      <c r="A257">
        <v>25.31</v>
      </c>
      <c r="B257">
        <v>7111</v>
      </c>
      <c r="C257">
        <v>47.83</v>
      </c>
      <c r="D257">
        <v>47.89</v>
      </c>
      <c r="F257">
        <v>25.53</v>
      </c>
      <c r="G257">
        <v>6037</v>
      </c>
      <c r="H257">
        <v>23.94</v>
      </c>
      <c r="I257">
        <v>28.23</v>
      </c>
      <c r="K257">
        <v>26.59</v>
      </c>
      <c r="L257">
        <v>5391</v>
      </c>
      <c r="M257">
        <v>11.17</v>
      </c>
      <c r="N257">
        <v>14.75</v>
      </c>
      <c r="P257">
        <v>30.97</v>
      </c>
      <c r="Q257">
        <v>4703</v>
      </c>
      <c r="R257">
        <v>7.205</v>
      </c>
      <c r="S257">
        <v>10.91</v>
      </c>
      <c r="U257">
        <v>29.1</v>
      </c>
      <c r="V257">
        <v>1369</v>
      </c>
      <c r="W257">
        <v>0.25</v>
      </c>
      <c r="X257">
        <v>1.3</v>
      </c>
    </row>
    <row r="258" spans="1:24" ht="12.75">
      <c r="A258">
        <v>25.4</v>
      </c>
      <c r="B258">
        <v>7114</v>
      </c>
      <c r="C258">
        <v>47.84</v>
      </c>
      <c r="D258">
        <v>47.89</v>
      </c>
      <c r="F258">
        <v>25.63</v>
      </c>
      <c r="G258">
        <v>6033</v>
      </c>
      <c r="H258">
        <v>23.87</v>
      </c>
      <c r="I258">
        <v>28.17</v>
      </c>
      <c r="K258">
        <v>26.69</v>
      </c>
      <c r="L258">
        <v>5384</v>
      </c>
      <c r="M258">
        <v>11.21</v>
      </c>
      <c r="N258">
        <v>14.82</v>
      </c>
      <c r="P258">
        <v>31.07</v>
      </c>
      <c r="Q258">
        <v>4693</v>
      </c>
      <c r="R258">
        <v>7.346</v>
      </c>
      <c r="S258">
        <v>11.15</v>
      </c>
      <c r="U258">
        <v>29.2</v>
      </c>
      <c r="V258">
        <v>1369</v>
      </c>
      <c r="W258">
        <v>0.248</v>
      </c>
      <c r="X258">
        <v>1.29</v>
      </c>
    </row>
    <row r="259" spans="1:24" ht="12.75">
      <c r="A259">
        <v>25.5</v>
      </c>
      <c r="B259">
        <v>7114</v>
      </c>
      <c r="C259">
        <v>47.86</v>
      </c>
      <c r="D259">
        <v>47.91</v>
      </c>
      <c r="F259">
        <v>25.73</v>
      </c>
      <c r="G259">
        <v>6033</v>
      </c>
      <c r="H259">
        <v>23.77</v>
      </c>
      <c r="I259">
        <v>28.05</v>
      </c>
      <c r="K259">
        <v>26.79</v>
      </c>
      <c r="L259">
        <v>5378</v>
      </c>
      <c r="M259">
        <v>11.21</v>
      </c>
      <c r="N259">
        <v>14.85</v>
      </c>
      <c r="P259">
        <v>31.17</v>
      </c>
      <c r="Q259">
        <v>4673</v>
      </c>
      <c r="R259">
        <v>7.487</v>
      </c>
      <c r="S259">
        <v>11.41</v>
      </c>
      <c r="U259">
        <v>29.31</v>
      </c>
      <c r="V259">
        <v>1369</v>
      </c>
      <c r="W259">
        <v>0.248</v>
      </c>
      <c r="X259">
        <v>1.29</v>
      </c>
    </row>
    <row r="260" spans="1:24" ht="12.75">
      <c r="A260">
        <v>25.6</v>
      </c>
      <c r="B260">
        <v>7113</v>
      </c>
      <c r="C260">
        <v>47.93</v>
      </c>
      <c r="D260">
        <v>47.98</v>
      </c>
      <c r="F260">
        <v>25.83</v>
      </c>
      <c r="G260">
        <v>6038</v>
      </c>
      <c r="H260">
        <v>23.8</v>
      </c>
      <c r="I260">
        <v>28.07</v>
      </c>
      <c r="K260">
        <v>26.89</v>
      </c>
      <c r="L260">
        <v>5375</v>
      </c>
      <c r="M260">
        <v>11.22</v>
      </c>
      <c r="N260">
        <v>14.86</v>
      </c>
      <c r="P260">
        <v>31.28</v>
      </c>
      <c r="Q260">
        <v>4647</v>
      </c>
      <c r="R260">
        <v>7.586</v>
      </c>
      <c r="S260">
        <v>11.63</v>
      </c>
      <c r="U260">
        <v>29.41</v>
      </c>
      <c r="V260">
        <v>1370</v>
      </c>
      <c r="W260">
        <v>0.247</v>
      </c>
      <c r="X260">
        <v>1.29</v>
      </c>
    </row>
    <row r="261" spans="1:24" ht="12.75">
      <c r="A261">
        <v>25.7</v>
      </c>
      <c r="B261">
        <v>7113</v>
      </c>
      <c r="C261">
        <v>47.95</v>
      </c>
      <c r="D261">
        <v>48</v>
      </c>
      <c r="F261">
        <v>25.93</v>
      </c>
      <c r="G261">
        <v>6045</v>
      </c>
      <c r="H261">
        <v>23.87</v>
      </c>
      <c r="I261">
        <v>28.12</v>
      </c>
      <c r="K261">
        <v>26.99</v>
      </c>
      <c r="L261">
        <v>5376</v>
      </c>
      <c r="M261">
        <v>11.16</v>
      </c>
      <c r="N261">
        <v>14.79</v>
      </c>
      <c r="P261">
        <v>31.38</v>
      </c>
      <c r="Q261">
        <v>4618</v>
      </c>
      <c r="R261">
        <v>7.625</v>
      </c>
      <c r="S261">
        <v>11.76</v>
      </c>
      <c r="U261">
        <v>29.5</v>
      </c>
      <c r="V261">
        <v>1370</v>
      </c>
      <c r="W261">
        <v>0.246</v>
      </c>
      <c r="X261">
        <v>1.28</v>
      </c>
    </row>
    <row r="262" spans="1:24" ht="12.75">
      <c r="A262">
        <v>25.81</v>
      </c>
      <c r="B262">
        <v>7113</v>
      </c>
      <c r="C262">
        <v>47.97</v>
      </c>
      <c r="D262">
        <v>48.02</v>
      </c>
      <c r="F262">
        <v>26.03</v>
      </c>
      <c r="G262">
        <v>6049</v>
      </c>
      <c r="H262">
        <v>23.97</v>
      </c>
      <c r="I262">
        <v>28.22</v>
      </c>
      <c r="K262">
        <v>27.09</v>
      </c>
      <c r="L262">
        <v>5379</v>
      </c>
      <c r="M262">
        <v>11.07</v>
      </c>
      <c r="N262">
        <v>14.66</v>
      </c>
      <c r="P262">
        <v>31.47</v>
      </c>
      <c r="Q262">
        <v>4592</v>
      </c>
      <c r="R262">
        <v>7.611</v>
      </c>
      <c r="S262">
        <v>11.8</v>
      </c>
      <c r="U262">
        <v>29.6</v>
      </c>
      <c r="V262">
        <v>1371</v>
      </c>
      <c r="W262">
        <v>0.246</v>
      </c>
      <c r="X262">
        <v>1.28</v>
      </c>
    </row>
    <row r="263" spans="1:24" ht="12.75">
      <c r="A263">
        <v>25.9</v>
      </c>
      <c r="B263">
        <v>7113</v>
      </c>
      <c r="C263">
        <v>47.94</v>
      </c>
      <c r="D263">
        <v>48</v>
      </c>
      <c r="F263">
        <v>26.13</v>
      </c>
      <c r="G263">
        <v>6047</v>
      </c>
      <c r="H263">
        <v>24.05</v>
      </c>
      <c r="I263">
        <v>28.32</v>
      </c>
      <c r="K263">
        <v>27.19</v>
      </c>
      <c r="L263">
        <v>5385</v>
      </c>
      <c r="M263">
        <v>11.01</v>
      </c>
      <c r="N263">
        <v>14.55</v>
      </c>
      <c r="P263">
        <v>31.57</v>
      </c>
      <c r="Q263">
        <v>4571</v>
      </c>
      <c r="R263">
        <v>7.577</v>
      </c>
      <c r="S263">
        <v>11.8</v>
      </c>
      <c r="U263">
        <v>29.71</v>
      </c>
      <c r="V263">
        <v>1372</v>
      </c>
      <c r="W263">
        <v>0.249</v>
      </c>
      <c r="X263">
        <v>1.29</v>
      </c>
    </row>
    <row r="264" spans="1:24" ht="12.75">
      <c r="A264">
        <v>26</v>
      </c>
      <c r="B264">
        <v>7112</v>
      </c>
      <c r="C264">
        <v>47.88</v>
      </c>
      <c r="D264">
        <v>47.94</v>
      </c>
      <c r="F264">
        <v>26.23</v>
      </c>
      <c r="G264">
        <v>6040</v>
      </c>
      <c r="H264">
        <v>23.99</v>
      </c>
      <c r="I264">
        <v>28.28</v>
      </c>
      <c r="K264">
        <v>27.29</v>
      </c>
      <c r="L264">
        <v>5392</v>
      </c>
      <c r="M264">
        <v>10.95</v>
      </c>
      <c r="N264">
        <v>14.46</v>
      </c>
      <c r="P264">
        <v>31.67</v>
      </c>
      <c r="Q264">
        <v>4556</v>
      </c>
      <c r="R264">
        <v>7.526</v>
      </c>
      <c r="S264">
        <v>11.76</v>
      </c>
      <c r="U264">
        <v>29.81</v>
      </c>
      <c r="V264">
        <v>1373</v>
      </c>
      <c r="W264">
        <v>0.25</v>
      </c>
      <c r="X264">
        <v>1.3</v>
      </c>
    </row>
    <row r="265" spans="1:24" ht="12.75">
      <c r="A265">
        <v>26.1</v>
      </c>
      <c r="B265">
        <v>7113</v>
      </c>
      <c r="C265">
        <v>47.81</v>
      </c>
      <c r="D265">
        <v>47.86</v>
      </c>
      <c r="F265">
        <v>26.33</v>
      </c>
      <c r="G265">
        <v>6032</v>
      </c>
      <c r="H265">
        <v>23.93</v>
      </c>
      <c r="I265">
        <v>28.25</v>
      </c>
      <c r="K265">
        <v>27.4</v>
      </c>
      <c r="L265">
        <v>5399</v>
      </c>
      <c r="M265">
        <v>10.93</v>
      </c>
      <c r="N265">
        <v>14.41</v>
      </c>
      <c r="P265">
        <v>31.78</v>
      </c>
      <c r="Q265">
        <v>4549</v>
      </c>
      <c r="R265">
        <v>7.492</v>
      </c>
      <c r="S265">
        <v>11.73</v>
      </c>
      <c r="U265">
        <v>29.91</v>
      </c>
      <c r="V265">
        <v>1374</v>
      </c>
      <c r="W265">
        <v>0.251</v>
      </c>
      <c r="X265">
        <v>1.3</v>
      </c>
    </row>
    <row r="266" spans="1:24" ht="12.75">
      <c r="A266">
        <v>26.2</v>
      </c>
      <c r="B266">
        <v>7118</v>
      </c>
      <c r="C266">
        <v>47.66</v>
      </c>
      <c r="D266">
        <v>47.68</v>
      </c>
      <c r="F266">
        <v>26.44</v>
      </c>
      <c r="G266">
        <v>6029</v>
      </c>
      <c r="H266">
        <v>23.84</v>
      </c>
      <c r="I266">
        <v>28.16</v>
      </c>
      <c r="K266">
        <v>27.5</v>
      </c>
      <c r="L266">
        <v>5403</v>
      </c>
      <c r="M266">
        <v>10.94</v>
      </c>
      <c r="N266">
        <v>14.41</v>
      </c>
      <c r="P266">
        <v>31.88</v>
      </c>
      <c r="Q266">
        <v>4550</v>
      </c>
      <c r="R266">
        <v>7.469</v>
      </c>
      <c r="S266">
        <v>11.69</v>
      </c>
      <c r="U266">
        <v>30.01</v>
      </c>
      <c r="V266">
        <v>1373</v>
      </c>
      <c r="W266">
        <v>0.25</v>
      </c>
      <c r="X266">
        <v>1.3</v>
      </c>
    </row>
    <row r="267" spans="1:24" ht="12.75">
      <c r="A267">
        <v>26.31</v>
      </c>
      <c r="B267">
        <v>7128</v>
      </c>
      <c r="C267">
        <v>47.61</v>
      </c>
      <c r="D267">
        <v>47.57</v>
      </c>
      <c r="F267">
        <v>26.54</v>
      </c>
      <c r="G267">
        <v>6030</v>
      </c>
      <c r="H267">
        <v>23.8</v>
      </c>
      <c r="I267">
        <v>28.11</v>
      </c>
      <c r="K267">
        <v>27.66</v>
      </c>
      <c r="L267">
        <v>5407</v>
      </c>
      <c r="M267">
        <v>10.96</v>
      </c>
      <c r="N267">
        <v>14.43</v>
      </c>
      <c r="P267">
        <v>31.97</v>
      </c>
      <c r="Q267">
        <v>4556</v>
      </c>
      <c r="R267">
        <v>7.435</v>
      </c>
      <c r="S267">
        <v>11.62</v>
      </c>
      <c r="U267">
        <v>30.11</v>
      </c>
      <c r="V267">
        <v>1372</v>
      </c>
      <c r="W267">
        <v>0.248</v>
      </c>
      <c r="X267">
        <v>1.29</v>
      </c>
    </row>
    <row r="268" spans="1:24" ht="12.75">
      <c r="A268">
        <v>26.4</v>
      </c>
      <c r="B268">
        <v>7140</v>
      </c>
      <c r="C268">
        <v>47.62</v>
      </c>
      <c r="D268">
        <v>47.49</v>
      </c>
      <c r="F268">
        <v>26.64</v>
      </c>
      <c r="G268">
        <v>6035</v>
      </c>
      <c r="H268">
        <v>23.87</v>
      </c>
      <c r="I268">
        <v>28.17</v>
      </c>
      <c r="K268">
        <v>27.75</v>
      </c>
      <c r="L268">
        <v>5405</v>
      </c>
      <c r="M268">
        <v>11.01</v>
      </c>
      <c r="N268">
        <v>14.51</v>
      </c>
      <c r="P268">
        <v>32.07</v>
      </c>
      <c r="Q268">
        <v>4565</v>
      </c>
      <c r="R268">
        <v>7.391</v>
      </c>
      <c r="S268">
        <v>11.53</v>
      </c>
      <c r="U268">
        <v>30.21</v>
      </c>
      <c r="V268">
        <v>1370</v>
      </c>
      <c r="W268">
        <v>0.245</v>
      </c>
      <c r="X268">
        <v>1.27</v>
      </c>
    </row>
    <row r="269" spans="1:24" ht="12.75">
      <c r="A269">
        <v>26.5</v>
      </c>
      <c r="B269">
        <v>7150</v>
      </c>
      <c r="C269">
        <v>47.74</v>
      </c>
      <c r="D269">
        <v>47.55</v>
      </c>
      <c r="F269">
        <v>26.73</v>
      </c>
      <c r="G269">
        <v>6041</v>
      </c>
      <c r="H269">
        <v>23.94</v>
      </c>
      <c r="I269">
        <v>28.22</v>
      </c>
      <c r="K269">
        <v>27.86</v>
      </c>
      <c r="L269">
        <v>5398</v>
      </c>
      <c r="M269">
        <v>11.11</v>
      </c>
      <c r="N269">
        <v>14.65</v>
      </c>
      <c r="P269">
        <v>32.17</v>
      </c>
      <c r="Q269">
        <v>4576</v>
      </c>
      <c r="R269">
        <v>7.325</v>
      </c>
      <c r="S269">
        <v>11.4</v>
      </c>
      <c r="U269">
        <v>30.31</v>
      </c>
      <c r="V269">
        <v>1368</v>
      </c>
      <c r="W269">
        <v>0.243</v>
      </c>
      <c r="X269">
        <v>1.26</v>
      </c>
    </row>
    <row r="270" spans="1:24" ht="12.75">
      <c r="A270">
        <v>26.6</v>
      </c>
      <c r="B270">
        <v>7155</v>
      </c>
      <c r="C270">
        <v>47.92</v>
      </c>
      <c r="D270">
        <v>47.69</v>
      </c>
      <c r="F270">
        <v>26.83</v>
      </c>
      <c r="G270">
        <v>6046</v>
      </c>
      <c r="H270">
        <v>24.08</v>
      </c>
      <c r="I270">
        <v>28.35</v>
      </c>
      <c r="K270">
        <v>27.96</v>
      </c>
      <c r="L270">
        <v>5384</v>
      </c>
      <c r="M270">
        <v>11.21</v>
      </c>
      <c r="N270">
        <v>14.83</v>
      </c>
      <c r="P270">
        <v>32.28</v>
      </c>
      <c r="Q270">
        <v>4590</v>
      </c>
      <c r="R270">
        <v>7.24</v>
      </c>
      <c r="S270">
        <v>11.23</v>
      </c>
      <c r="U270">
        <v>30.41</v>
      </c>
      <c r="V270">
        <v>1367</v>
      </c>
      <c r="W270">
        <v>0.241</v>
      </c>
      <c r="X270">
        <v>1.26</v>
      </c>
    </row>
    <row r="271" spans="1:24" ht="12.75">
      <c r="A271">
        <v>26.7</v>
      </c>
      <c r="B271">
        <v>7155</v>
      </c>
      <c r="C271">
        <v>48.04</v>
      </c>
      <c r="D271">
        <v>47.81</v>
      </c>
      <c r="F271">
        <v>26.94</v>
      </c>
      <c r="G271">
        <v>6050</v>
      </c>
      <c r="H271">
        <v>24.22</v>
      </c>
      <c r="I271">
        <v>28.51</v>
      </c>
      <c r="K271">
        <v>28.06</v>
      </c>
      <c r="L271">
        <v>5366</v>
      </c>
      <c r="M271">
        <v>11.31</v>
      </c>
      <c r="N271">
        <v>15.01</v>
      </c>
      <c r="P271">
        <v>32.38</v>
      </c>
      <c r="Q271">
        <v>4608</v>
      </c>
      <c r="R271">
        <v>7.168</v>
      </c>
      <c r="S271">
        <v>11.08</v>
      </c>
      <c r="U271">
        <v>30.51</v>
      </c>
      <c r="V271">
        <v>1366</v>
      </c>
      <c r="W271">
        <v>0.24</v>
      </c>
      <c r="X271">
        <v>1.25</v>
      </c>
    </row>
    <row r="272" spans="1:24" ht="12.75">
      <c r="A272">
        <v>26.81</v>
      </c>
      <c r="B272">
        <v>7153</v>
      </c>
      <c r="C272">
        <v>48.15</v>
      </c>
      <c r="D272">
        <v>47.93</v>
      </c>
      <c r="F272">
        <v>27.04</v>
      </c>
      <c r="G272">
        <v>6051</v>
      </c>
      <c r="H272">
        <v>24.24</v>
      </c>
      <c r="I272">
        <v>28.52</v>
      </c>
      <c r="K272">
        <v>28.16</v>
      </c>
      <c r="L272">
        <v>5345</v>
      </c>
      <c r="M272">
        <v>11.38</v>
      </c>
      <c r="N272">
        <v>15.15</v>
      </c>
      <c r="P272">
        <v>32.47</v>
      </c>
      <c r="Q272">
        <v>4630</v>
      </c>
      <c r="R272">
        <v>7.105</v>
      </c>
      <c r="S272">
        <v>10.93</v>
      </c>
      <c r="U272">
        <v>30.61</v>
      </c>
      <c r="V272">
        <v>1366</v>
      </c>
      <c r="W272">
        <v>0.24</v>
      </c>
      <c r="X272">
        <v>1.25</v>
      </c>
    </row>
    <row r="273" spans="1:24" ht="12.75">
      <c r="A273">
        <v>26.91</v>
      </c>
      <c r="B273">
        <v>7148</v>
      </c>
      <c r="C273">
        <v>48.27</v>
      </c>
      <c r="D273">
        <v>48.08</v>
      </c>
      <c r="F273">
        <v>27.14</v>
      </c>
      <c r="G273">
        <v>6046</v>
      </c>
      <c r="H273">
        <v>24.16</v>
      </c>
      <c r="I273">
        <v>28.45</v>
      </c>
      <c r="K273">
        <v>28.25</v>
      </c>
      <c r="L273">
        <v>5328</v>
      </c>
      <c r="M273">
        <v>11.42</v>
      </c>
      <c r="N273">
        <v>15.26</v>
      </c>
      <c r="P273">
        <v>32.57</v>
      </c>
      <c r="Q273">
        <v>4652</v>
      </c>
      <c r="R273">
        <v>7.063</v>
      </c>
      <c r="S273">
        <v>10.81</v>
      </c>
      <c r="U273">
        <v>30.71</v>
      </c>
      <c r="V273">
        <v>1368</v>
      </c>
      <c r="W273">
        <v>0.244</v>
      </c>
      <c r="X273">
        <v>1.27</v>
      </c>
    </row>
    <row r="274" spans="1:24" ht="12.75">
      <c r="A274">
        <v>27.01</v>
      </c>
      <c r="B274">
        <v>7140</v>
      </c>
      <c r="C274">
        <v>48.44</v>
      </c>
      <c r="D274">
        <v>48.31</v>
      </c>
      <c r="F274">
        <v>27.23</v>
      </c>
      <c r="G274">
        <v>6034</v>
      </c>
      <c r="H274">
        <v>23.94</v>
      </c>
      <c r="I274">
        <v>28.26</v>
      </c>
      <c r="K274">
        <v>28.36</v>
      </c>
      <c r="L274">
        <v>5315</v>
      </c>
      <c r="M274">
        <v>11.43</v>
      </c>
      <c r="N274">
        <v>15.31</v>
      </c>
      <c r="P274">
        <v>32.67</v>
      </c>
      <c r="Q274">
        <v>4671</v>
      </c>
      <c r="R274">
        <v>7.065</v>
      </c>
      <c r="S274">
        <v>10.77</v>
      </c>
      <c r="U274">
        <v>30.81</v>
      </c>
      <c r="V274">
        <v>1372</v>
      </c>
      <c r="W274">
        <v>0.247</v>
      </c>
      <c r="X274">
        <v>1.28</v>
      </c>
    </row>
    <row r="275" spans="1:24" ht="12.75">
      <c r="A275">
        <v>27.11</v>
      </c>
      <c r="B275">
        <v>7128</v>
      </c>
      <c r="C275">
        <v>48.59</v>
      </c>
      <c r="D275">
        <v>48.55</v>
      </c>
      <c r="F275">
        <v>27.33</v>
      </c>
      <c r="G275">
        <v>6020</v>
      </c>
      <c r="H275">
        <v>23.66</v>
      </c>
      <c r="I275">
        <v>27.99</v>
      </c>
      <c r="K275">
        <v>28.46</v>
      </c>
      <c r="L275">
        <v>5307</v>
      </c>
      <c r="M275">
        <v>11.41</v>
      </c>
      <c r="N275">
        <v>15.31</v>
      </c>
      <c r="P275">
        <v>32.78</v>
      </c>
      <c r="Q275">
        <v>4685</v>
      </c>
      <c r="R275">
        <v>7.092</v>
      </c>
      <c r="S275">
        <v>10.78</v>
      </c>
      <c r="U275">
        <v>30.91</v>
      </c>
      <c r="V275">
        <v>1373</v>
      </c>
      <c r="W275">
        <v>0.247</v>
      </c>
      <c r="X275">
        <v>1.28</v>
      </c>
    </row>
    <row r="276" spans="1:24" ht="12.75">
      <c r="A276">
        <v>27.26</v>
      </c>
      <c r="B276">
        <v>7107</v>
      </c>
      <c r="C276">
        <v>48.49</v>
      </c>
      <c r="D276">
        <v>48.58</v>
      </c>
      <c r="F276">
        <v>27.44</v>
      </c>
      <c r="G276">
        <v>6007</v>
      </c>
      <c r="H276">
        <v>23.48</v>
      </c>
      <c r="I276">
        <v>27.84</v>
      </c>
      <c r="K276">
        <v>28.56</v>
      </c>
      <c r="L276">
        <v>5303</v>
      </c>
      <c r="M276">
        <v>11.36</v>
      </c>
      <c r="N276">
        <v>15.26</v>
      </c>
      <c r="P276">
        <v>32.88</v>
      </c>
      <c r="Q276">
        <v>4694</v>
      </c>
      <c r="R276">
        <v>7.137</v>
      </c>
      <c r="S276">
        <v>10.83</v>
      </c>
      <c r="U276">
        <v>31.01</v>
      </c>
      <c r="V276">
        <v>1374</v>
      </c>
      <c r="W276">
        <v>0.247</v>
      </c>
      <c r="X276">
        <v>1.28</v>
      </c>
    </row>
    <row r="277" spans="1:24" ht="12.75">
      <c r="A277">
        <v>27.36</v>
      </c>
      <c r="B277">
        <v>7102</v>
      </c>
      <c r="C277">
        <v>48.2</v>
      </c>
      <c r="D277">
        <v>48.32</v>
      </c>
      <c r="F277">
        <v>27.54</v>
      </c>
      <c r="G277">
        <v>6000</v>
      </c>
      <c r="H277">
        <v>23.41</v>
      </c>
      <c r="I277">
        <v>27.78</v>
      </c>
      <c r="K277">
        <v>28.66</v>
      </c>
      <c r="L277">
        <v>5299</v>
      </c>
      <c r="M277">
        <v>11.32</v>
      </c>
      <c r="N277">
        <v>15.21</v>
      </c>
      <c r="P277">
        <v>32.97</v>
      </c>
      <c r="Q277">
        <v>4699</v>
      </c>
      <c r="R277">
        <v>7.18</v>
      </c>
      <c r="S277">
        <v>10.88</v>
      </c>
      <c r="U277">
        <v>31.11</v>
      </c>
      <c r="V277">
        <v>1373</v>
      </c>
      <c r="W277">
        <v>0.248</v>
      </c>
      <c r="X277">
        <v>1.29</v>
      </c>
    </row>
    <row r="278" spans="1:24" ht="12.75">
      <c r="A278">
        <v>27.46</v>
      </c>
      <c r="B278">
        <v>7108</v>
      </c>
      <c r="C278">
        <v>47.89</v>
      </c>
      <c r="D278">
        <v>47.97</v>
      </c>
      <c r="F278">
        <v>27.64</v>
      </c>
      <c r="G278">
        <v>6000</v>
      </c>
      <c r="H278">
        <v>23.41</v>
      </c>
      <c r="I278">
        <v>27.78</v>
      </c>
      <c r="K278">
        <v>28.81</v>
      </c>
      <c r="L278">
        <v>5296</v>
      </c>
      <c r="M278">
        <v>11.32</v>
      </c>
      <c r="N278">
        <v>15.22</v>
      </c>
      <c r="P278">
        <v>33.07</v>
      </c>
      <c r="Q278">
        <v>4702</v>
      </c>
      <c r="R278">
        <v>7.217</v>
      </c>
      <c r="S278">
        <v>10.93</v>
      </c>
      <c r="U278">
        <v>31.21</v>
      </c>
      <c r="V278">
        <v>1372</v>
      </c>
      <c r="W278">
        <v>0.248</v>
      </c>
      <c r="X278">
        <v>1.29</v>
      </c>
    </row>
    <row r="279" spans="1:24" ht="12.75">
      <c r="A279">
        <v>27.56</v>
      </c>
      <c r="B279">
        <v>7122</v>
      </c>
      <c r="C279">
        <v>47.81</v>
      </c>
      <c r="D279">
        <v>47.8</v>
      </c>
      <c r="F279">
        <v>27.73</v>
      </c>
      <c r="G279">
        <v>6006</v>
      </c>
      <c r="H279">
        <v>23.43</v>
      </c>
      <c r="I279">
        <v>27.78</v>
      </c>
      <c r="K279">
        <v>28.91</v>
      </c>
      <c r="L279">
        <v>5293</v>
      </c>
      <c r="M279">
        <v>11.35</v>
      </c>
      <c r="N279">
        <v>15.27</v>
      </c>
      <c r="P279">
        <v>33.17</v>
      </c>
      <c r="Q279">
        <v>4702</v>
      </c>
      <c r="R279">
        <v>7.255</v>
      </c>
      <c r="S279">
        <v>10.99</v>
      </c>
      <c r="U279">
        <v>31.31</v>
      </c>
      <c r="V279">
        <v>1371</v>
      </c>
      <c r="W279">
        <v>0.248</v>
      </c>
      <c r="X279">
        <v>1.29</v>
      </c>
    </row>
    <row r="280" spans="1:24" ht="12.75">
      <c r="A280">
        <v>27.66</v>
      </c>
      <c r="B280">
        <v>7137</v>
      </c>
      <c r="C280">
        <v>47.99</v>
      </c>
      <c r="D280">
        <v>47.88</v>
      </c>
      <c r="F280">
        <v>27.83</v>
      </c>
      <c r="G280">
        <v>6017</v>
      </c>
      <c r="H280">
        <v>23.48</v>
      </c>
      <c r="I280">
        <v>27.79</v>
      </c>
      <c r="K280">
        <v>29</v>
      </c>
      <c r="L280">
        <v>5291</v>
      </c>
      <c r="M280">
        <v>11.36</v>
      </c>
      <c r="N280">
        <v>15.29</v>
      </c>
      <c r="P280">
        <v>33.28</v>
      </c>
      <c r="Q280">
        <v>4701</v>
      </c>
      <c r="R280">
        <v>7.311</v>
      </c>
      <c r="S280">
        <v>11.07</v>
      </c>
      <c r="U280">
        <v>31.41</v>
      </c>
      <c r="V280">
        <v>1368</v>
      </c>
      <c r="W280">
        <v>0.246</v>
      </c>
      <c r="X280">
        <v>1.28</v>
      </c>
    </row>
    <row r="281" spans="1:24" ht="12.75">
      <c r="A281">
        <v>27.76</v>
      </c>
      <c r="B281">
        <v>7147</v>
      </c>
      <c r="C281">
        <v>48.34</v>
      </c>
      <c r="D281">
        <v>48.17</v>
      </c>
      <c r="F281">
        <v>27.94</v>
      </c>
      <c r="G281">
        <v>6031</v>
      </c>
      <c r="H281">
        <v>23.55</v>
      </c>
      <c r="I281">
        <v>27.8</v>
      </c>
      <c r="K281">
        <v>29.11</v>
      </c>
      <c r="L281">
        <v>5287</v>
      </c>
      <c r="M281">
        <v>11.41</v>
      </c>
      <c r="N281">
        <v>15.36</v>
      </c>
      <c r="P281">
        <v>33.38</v>
      </c>
      <c r="Q281">
        <v>4699</v>
      </c>
      <c r="R281">
        <v>7.375</v>
      </c>
      <c r="S281">
        <v>11.18</v>
      </c>
      <c r="U281">
        <v>31.51</v>
      </c>
      <c r="V281">
        <v>1366</v>
      </c>
      <c r="W281">
        <v>0.245</v>
      </c>
      <c r="X281">
        <v>1.28</v>
      </c>
    </row>
    <row r="282" spans="1:24" ht="12.75">
      <c r="A282">
        <v>27.86</v>
      </c>
      <c r="B282">
        <v>7151</v>
      </c>
      <c r="C282">
        <v>48.58</v>
      </c>
      <c r="D282">
        <v>48.38</v>
      </c>
      <c r="F282">
        <v>28.04</v>
      </c>
      <c r="G282">
        <v>6043</v>
      </c>
      <c r="H282">
        <v>23.72</v>
      </c>
      <c r="I282">
        <v>27.95</v>
      </c>
      <c r="K282">
        <v>29.21</v>
      </c>
      <c r="L282">
        <v>5281</v>
      </c>
      <c r="M282">
        <v>11.45</v>
      </c>
      <c r="N282">
        <v>15.44</v>
      </c>
      <c r="P282">
        <v>33.47</v>
      </c>
      <c r="Q282">
        <v>4698</v>
      </c>
      <c r="R282">
        <v>7.416</v>
      </c>
      <c r="S282">
        <v>11.24</v>
      </c>
      <c r="U282">
        <v>31.61</v>
      </c>
      <c r="V282">
        <v>1364</v>
      </c>
      <c r="W282">
        <v>0.245</v>
      </c>
      <c r="X282">
        <v>1.28</v>
      </c>
    </row>
    <row r="283" spans="1:24" ht="12.75">
      <c r="A283">
        <v>27.96</v>
      </c>
      <c r="B283">
        <v>7154</v>
      </c>
      <c r="C283">
        <v>48.62</v>
      </c>
      <c r="D283">
        <v>48.4</v>
      </c>
      <c r="F283">
        <v>28.14</v>
      </c>
      <c r="G283">
        <v>6051</v>
      </c>
      <c r="H283">
        <v>24</v>
      </c>
      <c r="I283">
        <v>28.25</v>
      </c>
      <c r="K283">
        <v>29.31</v>
      </c>
      <c r="L283">
        <v>5273</v>
      </c>
      <c r="M283">
        <v>11.5</v>
      </c>
      <c r="N283">
        <v>15.53</v>
      </c>
      <c r="P283">
        <v>34.04</v>
      </c>
      <c r="Q283">
        <v>4694</v>
      </c>
      <c r="R283">
        <v>7.648</v>
      </c>
      <c r="S283">
        <v>11.6</v>
      </c>
      <c r="U283">
        <v>31.71</v>
      </c>
      <c r="V283">
        <v>1363</v>
      </c>
      <c r="W283">
        <v>0.247</v>
      </c>
      <c r="X283">
        <v>1.29</v>
      </c>
    </row>
    <row r="284" spans="1:24" ht="12.75">
      <c r="A284">
        <v>28.06</v>
      </c>
      <c r="B284">
        <v>7158</v>
      </c>
      <c r="C284">
        <v>48.59</v>
      </c>
      <c r="D284">
        <v>48.33</v>
      </c>
      <c r="F284">
        <v>28.23</v>
      </c>
      <c r="G284">
        <v>6051</v>
      </c>
      <c r="H284">
        <v>24.17</v>
      </c>
      <c r="I284">
        <v>28.44</v>
      </c>
      <c r="K284">
        <v>29.41</v>
      </c>
      <c r="L284">
        <v>5264</v>
      </c>
      <c r="M284">
        <v>11.59</v>
      </c>
      <c r="N284">
        <v>15.68</v>
      </c>
      <c r="P284">
        <v>34.14</v>
      </c>
      <c r="Q284">
        <v>4676</v>
      </c>
      <c r="R284">
        <v>7.653</v>
      </c>
      <c r="S284">
        <v>11.66</v>
      </c>
      <c r="U284">
        <v>31.81</v>
      </c>
      <c r="V284">
        <v>1364</v>
      </c>
      <c r="W284">
        <v>0.25</v>
      </c>
      <c r="X284">
        <v>1.3</v>
      </c>
    </row>
    <row r="285" spans="1:24" ht="12.75">
      <c r="A285">
        <v>28.16</v>
      </c>
      <c r="B285">
        <v>7163</v>
      </c>
      <c r="C285">
        <v>48.57</v>
      </c>
      <c r="D285">
        <v>48.28</v>
      </c>
      <c r="F285">
        <v>28.33</v>
      </c>
      <c r="G285">
        <v>6047</v>
      </c>
      <c r="H285">
        <v>24.22</v>
      </c>
      <c r="I285">
        <v>28.52</v>
      </c>
      <c r="K285">
        <v>29.5</v>
      </c>
      <c r="L285">
        <v>5253</v>
      </c>
      <c r="M285">
        <v>11.64</v>
      </c>
      <c r="N285">
        <v>15.77</v>
      </c>
      <c r="P285">
        <v>34.25</v>
      </c>
      <c r="Q285">
        <v>4650</v>
      </c>
      <c r="R285">
        <v>7.714</v>
      </c>
      <c r="S285">
        <v>11.81</v>
      </c>
      <c r="U285">
        <v>31.91</v>
      </c>
      <c r="V285">
        <v>1365</v>
      </c>
      <c r="W285">
        <v>0.25</v>
      </c>
      <c r="X285">
        <v>1.31</v>
      </c>
    </row>
    <row r="286" spans="1:24" ht="12.75">
      <c r="A286">
        <v>28.26</v>
      </c>
      <c r="B286">
        <v>7166</v>
      </c>
      <c r="C286">
        <v>48.66</v>
      </c>
      <c r="D286">
        <v>48.35</v>
      </c>
      <c r="F286">
        <v>28.44</v>
      </c>
      <c r="G286">
        <v>6043</v>
      </c>
      <c r="H286">
        <v>24.14</v>
      </c>
      <c r="I286">
        <v>28.45</v>
      </c>
      <c r="K286">
        <v>29.61</v>
      </c>
      <c r="L286">
        <v>5243</v>
      </c>
      <c r="M286">
        <v>11.68</v>
      </c>
      <c r="N286">
        <v>15.87</v>
      </c>
      <c r="P286">
        <v>34.34</v>
      </c>
      <c r="Q286">
        <v>4623</v>
      </c>
      <c r="R286">
        <v>7.754</v>
      </c>
      <c r="S286">
        <v>11.95</v>
      </c>
      <c r="U286">
        <v>32.01</v>
      </c>
      <c r="V286">
        <v>1367</v>
      </c>
      <c r="W286">
        <v>0.252</v>
      </c>
      <c r="X286">
        <v>1.31</v>
      </c>
    </row>
    <row r="287" spans="1:24" ht="12.75">
      <c r="A287">
        <v>28.41</v>
      </c>
      <c r="B287">
        <v>7161</v>
      </c>
      <c r="C287">
        <v>48.88</v>
      </c>
      <c r="D287">
        <v>48.6</v>
      </c>
      <c r="F287">
        <v>28.54</v>
      </c>
      <c r="G287">
        <v>6042</v>
      </c>
      <c r="H287">
        <v>23.97</v>
      </c>
      <c r="I287">
        <v>28.25</v>
      </c>
      <c r="K287">
        <v>29.71</v>
      </c>
      <c r="L287">
        <v>5233</v>
      </c>
      <c r="M287">
        <v>11.71</v>
      </c>
      <c r="N287">
        <v>15.93</v>
      </c>
      <c r="P287">
        <v>34.44</v>
      </c>
      <c r="Q287">
        <v>4597</v>
      </c>
      <c r="R287">
        <v>7.77</v>
      </c>
      <c r="S287">
        <v>12.04</v>
      </c>
      <c r="U287">
        <v>32.11</v>
      </c>
      <c r="V287">
        <v>1369</v>
      </c>
      <c r="W287">
        <v>0.256</v>
      </c>
      <c r="X287">
        <v>1.33</v>
      </c>
    </row>
    <row r="288" spans="1:24" ht="12.75">
      <c r="A288">
        <v>28.51</v>
      </c>
      <c r="B288">
        <v>7152</v>
      </c>
      <c r="C288">
        <v>48.96</v>
      </c>
      <c r="D288">
        <v>48.74</v>
      </c>
      <c r="F288">
        <v>28.64</v>
      </c>
      <c r="G288">
        <v>6045</v>
      </c>
      <c r="H288">
        <v>23.89</v>
      </c>
      <c r="I288">
        <v>28.14</v>
      </c>
      <c r="K288">
        <v>29.81</v>
      </c>
      <c r="L288">
        <v>5226</v>
      </c>
      <c r="M288">
        <v>11.67</v>
      </c>
      <c r="N288">
        <v>15.9</v>
      </c>
      <c r="P288">
        <v>34.54</v>
      </c>
      <c r="Q288">
        <v>4578</v>
      </c>
      <c r="R288">
        <v>7.763</v>
      </c>
      <c r="S288">
        <v>12.08</v>
      </c>
      <c r="U288">
        <v>32.21</v>
      </c>
      <c r="V288">
        <v>1372</v>
      </c>
      <c r="W288">
        <v>0.258</v>
      </c>
      <c r="X288">
        <v>1.34</v>
      </c>
    </row>
    <row r="289" spans="1:24" ht="12.75">
      <c r="A289">
        <v>28.61</v>
      </c>
      <c r="B289">
        <v>7142</v>
      </c>
      <c r="C289">
        <v>49.01</v>
      </c>
      <c r="D289">
        <v>48.87</v>
      </c>
      <c r="F289">
        <v>28.73</v>
      </c>
      <c r="G289">
        <v>6050</v>
      </c>
      <c r="H289">
        <v>23.96</v>
      </c>
      <c r="I289">
        <v>28.2</v>
      </c>
      <c r="K289">
        <v>29.96</v>
      </c>
      <c r="L289">
        <v>5230</v>
      </c>
      <c r="M289">
        <v>11.5</v>
      </c>
      <c r="N289">
        <v>15.66</v>
      </c>
      <c r="P289">
        <v>34.64</v>
      </c>
      <c r="Q289">
        <v>4567</v>
      </c>
      <c r="R289">
        <v>7.723</v>
      </c>
      <c r="S289">
        <v>12.04</v>
      </c>
      <c r="U289">
        <v>32.31</v>
      </c>
      <c r="V289">
        <v>1374</v>
      </c>
      <c r="W289">
        <v>0.258</v>
      </c>
      <c r="X289">
        <v>1.34</v>
      </c>
    </row>
    <row r="290" spans="1:24" ht="12.75">
      <c r="A290">
        <v>28.71</v>
      </c>
      <c r="B290">
        <v>7132</v>
      </c>
      <c r="C290">
        <v>49.02</v>
      </c>
      <c r="D290">
        <v>48.94</v>
      </c>
      <c r="F290">
        <v>28.83</v>
      </c>
      <c r="G290">
        <v>6052</v>
      </c>
      <c r="H290">
        <v>24</v>
      </c>
      <c r="I290">
        <v>28.24</v>
      </c>
      <c r="K290">
        <v>30.06</v>
      </c>
      <c r="L290">
        <v>5244</v>
      </c>
      <c r="M290">
        <v>11.36</v>
      </c>
      <c r="N290">
        <v>15.42</v>
      </c>
      <c r="P290">
        <v>34.75</v>
      </c>
      <c r="Q290">
        <v>4563</v>
      </c>
      <c r="R290">
        <v>7.683</v>
      </c>
      <c r="S290">
        <v>11.99</v>
      </c>
      <c r="U290">
        <v>33.47</v>
      </c>
      <c r="V290">
        <v>1374</v>
      </c>
      <c r="W290">
        <v>0.29</v>
      </c>
      <c r="X290">
        <v>1.5</v>
      </c>
    </row>
    <row r="291" spans="1:24" ht="12.75">
      <c r="A291">
        <v>28.81</v>
      </c>
      <c r="B291">
        <v>7125</v>
      </c>
      <c r="C291">
        <v>48.94</v>
      </c>
      <c r="D291">
        <v>48.91</v>
      </c>
      <c r="F291">
        <v>28.94</v>
      </c>
      <c r="G291">
        <v>6051</v>
      </c>
      <c r="H291">
        <v>24.01</v>
      </c>
      <c r="I291">
        <v>28.26</v>
      </c>
      <c r="K291">
        <v>30.16</v>
      </c>
      <c r="L291">
        <v>5270</v>
      </c>
      <c r="M291">
        <v>11.19</v>
      </c>
      <c r="N291">
        <v>15.12</v>
      </c>
      <c r="P291">
        <v>34.84</v>
      </c>
      <c r="Q291">
        <v>4565</v>
      </c>
      <c r="R291">
        <v>7.652</v>
      </c>
      <c r="S291">
        <v>11.94</v>
      </c>
      <c r="U291">
        <v>33.88</v>
      </c>
      <c r="V291">
        <v>1366</v>
      </c>
      <c r="W291">
        <v>0.265</v>
      </c>
      <c r="X291">
        <v>1.38</v>
      </c>
    </row>
    <row r="292" spans="1:24" ht="12.75">
      <c r="A292">
        <v>28.91</v>
      </c>
      <c r="B292">
        <v>7125</v>
      </c>
      <c r="C292">
        <v>48.83</v>
      </c>
      <c r="D292">
        <v>48.8</v>
      </c>
      <c r="F292">
        <v>29.04</v>
      </c>
      <c r="G292">
        <v>6048</v>
      </c>
      <c r="H292">
        <v>24.01</v>
      </c>
      <c r="I292">
        <v>28.27</v>
      </c>
      <c r="K292">
        <v>30.26</v>
      </c>
      <c r="L292">
        <v>5301</v>
      </c>
      <c r="M292">
        <v>11.07</v>
      </c>
      <c r="N292">
        <v>14.87</v>
      </c>
      <c r="P292">
        <v>34.95</v>
      </c>
      <c r="Q292">
        <v>4571</v>
      </c>
      <c r="R292">
        <v>7.626</v>
      </c>
      <c r="S292">
        <v>11.88</v>
      </c>
      <c r="U292">
        <v>33.97</v>
      </c>
      <c r="V292">
        <v>1367</v>
      </c>
      <c r="W292">
        <v>0.258</v>
      </c>
      <c r="X292">
        <v>1.34</v>
      </c>
    </row>
    <row r="293" spans="1:24" ht="12.75">
      <c r="A293">
        <v>29.01</v>
      </c>
      <c r="B293">
        <v>7134</v>
      </c>
      <c r="C293">
        <v>48.73</v>
      </c>
      <c r="D293">
        <v>48.64</v>
      </c>
      <c r="F293">
        <v>29.14</v>
      </c>
      <c r="G293">
        <v>6046</v>
      </c>
      <c r="H293">
        <v>23.97</v>
      </c>
      <c r="I293">
        <v>28.23</v>
      </c>
      <c r="K293">
        <v>30.36</v>
      </c>
      <c r="L293">
        <v>5335</v>
      </c>
      <c r="M293">
        <v>10.97</v>
      </c>
      <c r="N293">
        <v>14.64</v>
      </c>
      <c r="P293">
        <v>35.05</v>
      </c>
      <c r="Q293">
        <v>4578</v>
      </c>
      <c r="R293">
        <v>7.611</v>
      </c>
      <c r="S293">
        <v>11.84</v>
      </c>
      <c r="U293">
        <v>34.07</v>
      </c>
      <c r="V293">
        <v>1368</v>
      </c>
      <c r="W293">
        <v>0.252</v>
      </c>
      <c r="X293">
        <v>1.31</v>
      </c>
    </row>
    <row r="294" spans="1:24" ht="12.75">
      <c r="A294">
        <v>29.11</v>
      </c>
      <c r="B294">
        <v>7152</v>
      </c>
      <c r="C294">
        <v>48.7</v>
      </c>
      <c r="D294">
        <v>48.49</v>
      </c>
      <c r="F294">
        <v>29.24</v>
      </c>
      <c r="G294">
        <v>6046</v>
      </c>
      <c r="H294">
        <v>24</v>
      </c>
      <c r="I294">
        <v>28.27</v>
      </c>
      <c r="K294">
        <v>30.46</v>
      </c>
      <c r="L294">
        <v>5368</v>
      </c>
      <c r="M294">
        <v>10.9</v>
      </c>
      <c r="N294">
        <v>14.46</v>
      </c>
      <c r="P294">
        <v>35.15</v>
      </c>
      <c r="Q294">
        <v>4585</v>
      </c>
      <c r="R294">
        <v>7.582</v>
      </c>
      <c r="S294">
        <v>11.78</v>
      </c>
      <c r="U294">
        <v>34.17</v>
      </c>
      <c r="V294">
        <v>1367</v>
      </c>
      <c r="W294">
        <v>0.249</v>
      </c>
      <c r="X294">
        <v>1.3</v>
      </c>
    </row>
    <row r="295" spans="1:24" ht="12.75">
      <c r="A295">
        <v>29.21</v>
      </c>
      <c r="B295">
        <v>7173</v>
      </c>
      <c r="C295">
        <v>48.84</v>
      </c>
      <c r="D295">
        <v>48.49</v>
      </c>
      <c r="F295">
        <v>29.34</v>
      </c>
      <c r="G295">
        <v>6046</v>
      </c>
      <c r="H295">
        <v>24.13</v>
      </c>
      <c r="I295">
        <v>28.42</v>
      </c>
      <c r="K295">
        <v>30.56</v>
      </c>
      <c r="L295">
        <v>5394</v>
      </c>
      <c r="M295">
        <v>10.86</v>
      </c>
      <c r="N295">
        <v>14.34</v>
      </c>
      <c r="P295">
        <v>35.25</v>
      </c>
      <c r="Q295">
        <v>4593</v>
      </c>
      <c r="R295">
        <v>7.536</v>
      </c>
      <c r="S295">
        <v>11.68</v>
      </c>
      <c r="U295">
        <v>34.28</v>
      </c>
      <c r="V295">
        <v>1365</v>
      </c>
      <c r="W295">
        <v>0.248</v>
      </c>
      <c r="X295">
        <v>1.29</v>
      </c>
    </row>
    <row r="296" spans="1:24" ht="12.75">
      <c r="A296">
        <v>29.31</v>
      </c>
      <c r="B296">
        <v>7188</v>
      </c>
      <c r="C296">
        <v>49.08</v>
      </c>
      <c r="D296">
        <v>48.62</v>
      </c>
      <c r="F296">
        <v>29.44</v>
      </c>
      <c r="G296">
        <v>6047</v>
      </c>
      <c r="H296">
        <v>24.2</v>
      </c>
      <c r="I296">
        <v>28.49</v>
      </c>
      <c r="K296">
        <v>30.66</v>
      </c>
      <c r="L296">
        <v>5410</v>
      </c>
      <c r="M296">
        <v>10.88</v>
      </c>
      <c r="N296">
        <v>14.31</v>
      </c>
      <c r="P296">
        <v>35.35</v>
      </c>
      <c r="Q296">
        <v>4601</v>
      </c>
      <c r="R296">
        <v>7.489</v>
      </c>
      <c r="S296">
        <v>11.59</v>
      </c>
      <c r="U296">
        <v>34.38</v>
      </c>
      <c r="V296">
        <v>1364</v>
      </c>
      <c r="W296">
        <v>0.25</v>
      </c>
      <c r="X296">
        <v>1.31</v>
      </c>
    </row>
    <row r="297" spans="1:24" ht="12.75">
      <c r="A297">
        <v>29.41</v>
      </c>
      <c r="B297">
        <v>7193</v>
      </c>
      <c r="C297">
        <v>49.33</v>
      </c>
      <c r="D297">
        <v>48.84</v>
      </c>
      <c r="F297">
        <v>29.54</v>
      </c>
      <c r="G297">
        <v>6046</v>
      </c>
      <c r="H297">
        <v>24.16</v>
      </c>
      <c r="I297">
        <v>28.45</v>
      </c>
      <c r="K297">
        <v>30.76</v>
      </c>
      <c r="L297">
        <v>5416</v>
      </c>
      <c r="M297">
        <v>10.95</v>
      </c>
      <c r="N297">
        <v>14.39</v>
      </c>
      <c r="P297">
        <v>35.45</v>
      </c>
      <c r="Q297">
        <v>4610</v>
      </c>
      <c r="R297">
        <v>7.442</v>
      </c>
      <c r="S297">
        <v>11.5</v>
      </c>
      <c r="U297">
        <v>34.47</v>
      </c>
      <c r="V297">
        <v>1363</v>
      </c>
      <c r="W297">
        <v>0.251</v>
      </c>
      <c r="X297">
        <v>1.31</v>
      </c>
    </row>
    <row r="298" spans="1:24" ht="12.75">
      <c r="A298">
        <v>29.51</v>
      </c>
      <c r="B298">
        <v>7185</v>
      </c>
      <c r="C298">
        <v>49.53</v>
      </c>
      <c r="D298">
        <v>49.09</v>
      </c>
      <c r="F298">
        <v>29.64</v>
      </c>
      <c r="G298">
        <v>6043</v>
      </c>
      <c r="H298">
        <v>24.06</v>
      </c>
      <c r="I298">
        <v>28.34</v>
      </c>
      <c r="K298">
        <v>30.86</v>
      </c>
      <c r="L298">
        <v>5414</v>
      </c>
      <c r="M298">
        <v>11.05</v>
      </c>
      <c r="N298">
        <v>14.53</v>
      </c>
      <c r="P298">
        <v>35.55</v>
      </c>
      <c r="Q298">
        <v>4622</v>
      </c>
      <c r="R298">
        <v>7.382</v>
      </c>
      <c r="S298">
        <v>11.37</v>
      </c>
      <c r="U298">
        <v>34.57</v>
      </c>
      <c r="V298">
        <v>1363</v>
      </c>
      <c r="W298">
        <v>0.253</v>
      </c>
      <c r="X298">
        <v>1.32</v>
      </c>
    </row>
    <row r="299" spans="1:24" ht="12.75">
      <c r="A299">
        <v>29.61</v>
      </c>
      <c r="B299">
        <v>7170</v>
      </c>
      <c r="C299">
        <v>49.59</v>
      </c>
      <c r="D299">
        <v>49.25</v>
      </c>
      <c r="F299">
        <v>29.74</v>
      </c>
      <c r="G299">
        <v>6043</v>
      </c>
      <c r="H299">
        <v>23.92</v>
      </c>
      <c r="I299">
        <v>28.19</v>
      </c>
      <c r="K299">
        <v>30.96</v>
      </c>
      <c r="L299">
        <v>5406</v>
      </c>
      <c r="M299">
        <v>11.14</v>
      </c>
      <c r="N299">
        <v>14.67</v>
      </c>
      <c r="P299">
        <v>35.65</v>
      </c>
      <c r="Q299">
        <v>4635</v>
      </c>
      <c r="R299">
        <v>7.324</v>
      </c>
      <c r="S299">
        <v>11.25</v>
      </c>
      <c r="U299">
        <v>34.67</v>
      </c>
      <c r="V299">
        <v>1363</v>
      </c>
      <c r="W299">
        <v>0.254</v>
      </c>
      <c r="X299">
        <v>1.33</v>
      </c>
    </row>
    <row r="300" spans="1:24" ht="12.75">
      <c r="A300">
        <v>29.71</v>
      </c>
      <c r="B300">
        <v>7151</v>
      </c>
      <c r="C300">
        <v>49.53</v>
      </c>
      <c r="D300">
        <v>49.32</v>
      </c>
      <c r="F300">
        <v>29.84</v>
      </c>
      <c r="G300">
        <v>6045</v>
      </c>
      <c r="H300">
        <v>23.85</v>
      </c>
      <c r="I300">
        <v>28.1</v>
      </c>
      <c r="K300">
        <v>31.11</v>
      </c>
      <c r="L300">
        <v>5395</v>
      </c>
      <c r="M300">
        <v>11.18</v>
      </c>
      <c r="N300">
        <v>14.76</v>
      </c>
      <c r="P300">
        <v>35.75</v>
      </c>
      <c r="Q300">
        <v>4650</v>
      </c>
      <c r="R300">
        <v>7.262</v>
      </c>
      <c r="S300">
        <v>11.12</v>
      </c>
      <c r="U300">
        <v>34.78</v>
      </c>
      <c r="V300">
        <v>1364</v>
      </c>
      <c r="W300">
        <v>0.255</v>
      </c>
      <c r="X300">
        <v>1.33</v>
      </c>
    </row>
    <row r="301" spans="1:24" ht="12.75">
      <c r="A301">
        <v>29.81</v>
      </c>
      <c r="B301">
        <v>7136</v>
      </c>
      <c r="C301">
        <v>49.38</v>
      </c>
      <c r="D301">
        <v>49.27</v>
      </c>
      <c r="F301">
        <v>29.94</v>
      </c>
      <c r="G301">
        <v>6048</v>
      </c>
      <c r="H301">
        <v>23.9</v>
      </c>
      <c r="I301">
        <v>28.15</v>
      </c>
      <c r="K301">
        <v>31.21</v>
      </c>
      <c r="L301">
        <v>5390</v>
      </c>
      <c r="M301">
        <v>11.14</v>
      </c>
      <c r="N301">
        <v>14.71</v>
      </c>
      <c r="P301">
        <v>35.85</v>
      </c>
      <c r="Q301">
        <v>4665</v>
      </c>
      <c r="R301">
        <v>7.208</v>
      </c>
      <c r="S301">
        <v>11</v>
      </c>
      <c r="U301">
        <v>34.88</v>
      </c>
      <c r="V301">
        <v>1365</v>
      </c>
      <c r="W301">
        <v>0.257</v>
      </c>
      <c r="X301">
        <v>1.34</v>
      </c>
    </row>
    <row r="302" spans="1:24" ht="12.75">
      <c r="A302">
        <v>29.91</v>
      </c>
      <c r="B302">
        <v>7128</v>
      </c>
      <c r="C302">
        <v>49.25</v>
      </c>
      <c r="D302">
        <v>49.2</v>
      </c>
      <c r="F302">
        <v>30.04</v>
      </c>
      <c r="G302">
        <v>6048</v>
      </c>
      <c r="H302">
        <v>24.06</v>
      </c>
      <c r="I302">
        <v>28.33</v>
      </c>
      <c r="K302">
        <v>31.31</v>
      </c>
      <c r="L302">
        <v>5389</v>
      </c>
      <c r="M302">
        <v>11.05</v>
      </c>
      <c r="N302">
        <v>14.6</v>
      </c>
      <c r="P302">
        <v>35.95</v>
      </c>
      <c r="Q302">
        <v>4680</v>
      </c>
      <c r="R302">
        <v>7.178</v>
      </c>
      <c r="S302">
        <v>10.92</v>
      </c>
      <c r="U302">
        <v>34.97</v>
      </c>
      <c r="V302">
        <v>1367</v>
      </c>
      <c r="W302">
        <v>0.26</v>
      </c>
      <c r="X302">
        <v>1.35</v>
      </c>
    </row>
    <row r="303" spans="1:24" ht="12.75">
      <c r="A303">
        <v>30.01</v>
      </c>
      <c r="B303">
        <v>7127</v>
      </c>
      <c r="C303">
        <v>49.15</v>
      </c>
      <c r="D303">
        <v>49.11</v>
      </c>
      <c r="F303">
        <v>30.14</v>
      </c>
      <c r="G303">
        <v>6042</v>
      </c>
      <c r="H303">
        <v>24.17</v>
      </c>
      <c r="I303">
        <v>28.49</v>
      </c>
      <c r="K303">
        <v>31.41</v>
      </c>
      <c r="L303">
        <v>5392</v>
      </c>
      <c r="M303">
        <v>10.98</v>
      </c>
      <c r="N303">
        <v>14.5</v>
      </c>
      <c r="P303">
        <v>36.05</v>
      </c>
      <c r="Q303">
        <v>4693</v>
      </c>
      <c r="R303">
        <v>7.184</v>
      </c>
      <c r="S303">
        <v>10.9</v>
      </c>
      <c r="U303">
        <v>35.07</v>
      </c>
      <c r="V303">
        <v>1370</v>
      </c>
      <c r="W303">
        <v>0.262</v>
      </c>
      <c r="X303">
        <v>1.36</v>
      </c>
    </row>
    <row r="304" spans="1:24" ht="12.75">
      <c r="A304">
        <v>30.12</v>
      </c>
      <c r="B304">
        <v>7133</v>
      </c>
      <c r="C304">
        <v>49.06</v>
      </c>
      <c r="D304">
        <v>48.98</v>
      </c>
      <c r="F304">
        <v>30.24</v>
      </c>
      <c r="G304">
        <v>6034</v>
      </c>
      <c r="H304">
        <v>24.28</v>
      </c>
      <c r="I304">
        <v>28.66</v>
      </c>
      <c r="K304">
        <v>31.51</v>
      </c>
      <c r="L304">
        <v>5398</v>
      </c>
      <c r="M304">
        <v>10.89</v>
      </c>
      <c r="N304">
        <v>14.37</v>
      </c>
      <c r="P304">
        <v>36.15</v>
      </c>
      <c r="Q304">
        <v>4704</v>
      </c>
      <c r="R304">
        <v>7.227</v>
      </c>
      <c r="S304">
        <v>10.94</v>
      </c>
      <c r="U304">
        <v>35.17</v>
      </c>
      <c r="V304">
        <v>1374</v>
      </c>
      <c r="W304">
        <v>0.263</v>
      </c>
      <c r="X304">
        <v>1.36</v>
      </c>
    </row>
    <row r="305" spans="1:24" ht="12.75">
      <c r="A305">
        <v>30.21</v>
      </c>
      <c r="B305">
        <v>7145</v>
      </c>
      <c r="C305">
        <v>49</v>
      </c>
      <c r="D305">
        <v>48.83</v>
      </c>
      <c r="F305">
        <v>30.34</v>
      </c>
      <c r="G305">
        <v>6027</v>
      </c>
      <c r="H305">
        <v>24.36</v>
      </c>
      <c r="I305">
        <v>28.78</v>
      </c>
      <c r="K305">
        <v>31.61</v>
      </c>
      <c r="L305">
        <v>5405</v>
      </c>
      <c r="M305">
        <v>10.86</v>
      </c>
      <c r="N305">
        <v>14.31</v>
      </c>
      <c r="P305">
        <v>36.25</v>
      </c>
      <c r="Q305">
        <v>4708</v>
      </c>
      <c r="R305">
        <v>7.323</v>
      </c>
      <c r="S305">
        <v>11.08</v>
      </c>
      <c r="U305">
        <v>35.28</v>
      </c>
      <c r="V305">
        <v>1376</v>
      </c>
      <c r="W305">
        <v>0.262</v>
      </c>
      <c r="X305">
        <v>1.36</v>
      </c>
    </row>
    <row r="306" spans="1:24" ht="12.75">
      <c r="A306">
        <v>30.31</v>
      </c>
      <c r="B306">
        <v>7161</v>
      </c>
      <c r="C306">
        <v>48.9</v>
      </c>
      <c r="D306">
        <v>48.63</v>
      </c>
      <c r="F306">
        <v>30.44</v>
      </c>
      <c r="G306">
        <v>6024</v>
      </c>
      <c r="H306">
        <v>24.31</v>
      </c>
      <c r="I306">
        <v>28.74</v>
      </c>
      <c r="K306">
        <v>31.71</v>
      </c>
      <c r="L306">
        <v>5409</v>
      </c>
      <c r="M306">
        <v>10.89</v>
      </c>
      <c r="N306">
        <v>14.34</v>
      </c>
      <c r="P306">
        <v>36.35</v>
      </c>
      <c r="Q306">
        <v>4703</v>
      </c>
      <c r="R306">
        <v>7.451</v>
      </c>
      <c r="S306">
        <v>11.28</v>
      </c>
      <c r="U306">
        <v>35.38</v>
      </c>
      <c r="V306">
        <v>1378</v>
      </c>
      <c r="W306">
        <v>0.259</v>
      </c>
      <c r="X306">
        <v>1.34</v>
      </c>
    </row>
    <row r="307" spans="1:24" ht="12.75">
      <c r="A307">
        <v>30.41</v>
      </c>
      <c r="B307">
        <v>7178</v>
      </c>
      <c r="C307">
        <v>48.85</v>
      </c>
      <c r="D307">
        <v>48.46</v>
      </c>
      <c r="F307">
        <v>30.54</v>
      </c>
      <c r="G307">
        <v>6028</v>
      </c>
      <c r="H307">
        <v>24.24</v>
      </c>
      <c r="I307">
        <v>28.64</v>
      </c>
      <c r="K307">
        <v>31.81</v>
      </c>
      <c r="L307">
        <v>5406</v>
      </c>
      <c r="M307">
        <v>10.96</v>
      </c>
      <c r="N307">
        <v>14.44</v>
      </c>
      <c r="P307">
        <v>36.45</v>
      </c>
      <c r="Q307">
        <v>4690</v>
      </c>
      <c r="R307">
        <v>7.58</v>
      </c>
      <c r="S307">
        <v>11.51</v>
      </c>
      <c r="U307">
        <v>35.47</v>
      </c>
      <c r="V307">
        <v>1375</v>
      </c>
      <c r="W307">
        <v>0.254</v>
      </c>
      <c r="X307">
        <v>1.31</v>
      </c>
    </row>
    <row r="308" spans="1:24" ht="12.75">
      <c r="A308">
        <v>30.51</v>
      </c>
      <c r="B308">
        <v>7192</v>
      </c>
      <c r="C308">
        <v>48.87</v>
      </c>
      <c r="D308">
        <v>48.39</v>
      </c>
      <c r="F308">
        <v>30.64</v>
      </c>
      <c r="G308">
        <v>6037</v>
      </c>
      <c r="H308">
        <v>24.15</v>
      </c>
      <c r="I308">
        <v>28.49</v>
      </c>
      <c r="K308">
        <v>31.91</v>
      </c>
      <c r="L308">
        <v>5393</v>
      </c>
      <c r="M308">
        <v>11.09</v>
      </c>
      <c r="N308">
        <v>14.64</v>
      </c>
      <c r="P308">
        <v>36.55</v>
      </c>
      <c r="Q308">
        <v>4670</v>
      </c>
      <c r="R308">
        <v>7.708</v>
      </c>
      <c r="S308">
        <v>11.75</v>
      </c>
      <c r="U308">
        <v>35.57</v>
      </c>
      <c r="V308">
        <v>1371</v>
      </c>
      <c r="W308">
        <v>0.252</v>
      </c>
      <c r="X308">
        <v>1.31</v>
      </c>
    </row>
    <row r="309" spans="1:24" ht="12.75">
      <c r="A309">
        <v>30.62</v>
      </c>
      <c r="B309">
        <v>7204</v>
      </c>
      <c r="C309">
        <v>48.97</v>
      </c>
      <c r="D309">
        <v>48.4</v>
      </c>
      <c r="F309">
        <v>30.74</v>
      </c>
      <c r="G309">
        <v>6048</v>
      </c>
      <c r="H309">
        <v>24.08</v>
      </c>
      <c r="I309">
        <v>28.35</v>
      </c>
      <c r="K309">
        <v>32.01</v>
      </c>
      <c r="L309">
        <v>5372</v>
      </c>
      <c r="M309">
        <v>11.18</v>
      </c>
      <c r="N309">
        <v>14.82</v>
      </c>
      <c r="P309">
        <v>36.65</v>
      </c>
      <c r="Q309">
        <v>4649</v>
      </c>
      <c r="R309">
        <v>7.843</v>
      </c>
      <c r="S309">
        <v>12.01</v>
      </c>
      <c r="U309">
        <v>35.67</v>
      </c>
      <c r="V309">
        <v>1370</v>
      </c>
      <c r="W309">
        <v>0.251</v>
      </c>
      <c r="X309">
        <v>1.3</v>
      </c>
    </row>
    <row r="310" spans="1:24" ht="12.75">
      <c r="A310">
        <v>30.71</v>
      </c>
      <c r="B310">
        <v>7212</v>
      </c>
      <c r="C310">
        <v>49.15</v>
      </c>
      <c r="D310">
        <v>48.52</v>
      </c>
      <c r="F310">
        <v>30.84</v>
      </c>
      <c r="G310">
        <v>6059</v>
      </c>
      <c r="H310">
        <v>24.16</v>
      </c>
      <c r="I310">
        <v>28.39</v>
      </c>
      <c r="K310">
        <v>32.11</v>
      </c>
      <c r="L310">
        <v>5350</v>
      </c>
      <c r="M310">
        <v>11.25</v>
      </c>
      <c r="N310">
        <v>14.98</v>
      </c>
      <c r="P310">
        <v>36.75</v>
      </c>
      <c r="Q310">
        <v>4636</v>
      </c>
      <c r="R310">
        <v>7.932</v>
      </c>
      <c r="S310">
        <v>12.18</v>
      </c>
      <c r="U310">
        <v>35.78</v>
      </c>
      <c r="V310">
        <v>1370</v>
      </c>
      <c r="W310">
        <v>0.253</v>
      </c>
      <c r="X310">
        <v>1.31</v>
      </c>
    </row>
    <row r="311" spans="1:24" ht="12.75">
      <c r="A311">
        <v>30.81</v>
      </c>
      <c r="B311">
        <v>7220</v>
      </c>
      <c r="C311">
        <v>49.31</v>
      </c>
      <c r="D311">
        <v>48.63</v>
      </c>
      <c r="F311">
        <v>30.94</v>
      </c>
      <c r="G311">
        <v>6066</v>
      </c>
      <c r="H311">
        <v>24.28</v>
      </c>
      <c r="I311">
        <v>28.5</v>
      </c>
      <c r="K311">
        <v>32.26</v>
      </c>
      <c r="L311">
        <v>5321</v>
      </c>
      <c r="M311">
        <v>11.34</v>
      </c>
      <c r="N311">
        <v>15.18</v>
      </c>
      <c r="P311">
        <v>38.38</v>
      </c>
      <c r="Q311">
        <v>4630</v>
      </c>
      <c r="R311">
        <v>7.457</v>
      </c>
      <c r="S311">
        <v>11.47</v>
      </c>
      <c r="U311">
        <v>35.88</v>
      </c>
      <c r="V311">
        <v>1374</v>
      </c>
      <c r="W311">
        <v>0.257</v>
      </c>
      <c r="X311">
        <v>1.33</v>
      </c>
    </row>
    <row r="312" spans="1:24" ht="12.75">
      <c r="A312">
        <v>30.91</v>
      </c>
      <c r="B312">
        <v>7227</v>
      </c>
      <c r="C312">
        <v>49.39</v>
      </c>
      <c r="D312">
        <v>48.66</v>
      </c>
      <c r="F312">
        <v>31.04</v>
      </c>
      <c r="G312">
        <v>6065</v>
      </c>
      <c r="H312">
        <v>24.45</v>
      </c>
      <c r="I312">
        <v>28.7</v>
      </c>
      <c r="K312">
        <v>32.36</v>
      </c>
      <c r="L312">
        <v>5309</v>
      </c>
      <c r="M312">
        <v>11.38</v>
      </c>
      <c r="N312">
        <v>15.26</v>
      </c>
      <c r="P312">
        <v>38.79</v>
      </c>
      <c r="Q312">
        <v>4698</v>
      </c>
      <c r="R312">
        <v>7.383</v>
      </c>
      <c r="S312">
        <v>11.19</v>
      </c>
      <c r="U312">
        <v>35.97</v>
      </c>
      <c r="V312">
        <v>1378</v>
      </c>
      <c r="W312">
        <v>0.256</v>
      </c>
      <c r="X312">
        <v>1.32</v>
      </c>
    </row>
    <row r="313" spans="1:24" ht="12.75">
      <c r="A313">
        <v>31.01</v>
      </c>
      <c r="B313">
        <v>7235</v>
      </c>
      <c r="C313">
        <v>49.43</v>
      </c>
      <c r="D313">
        <v>48.65</v>
      </c>
      <c r="F313">
        <v>31.14</v>
      </c>
      <c r="G313">
        <v>6060</v>
      </c>
      <c r="H313">
        <v>24.62</v>
      </c>
      <c r="I313">
        <v>28.93</v>
      </c>
      <c r="K313">
        <v>32.46</v>
      </c>
      <c r="L313">
        <v>5302</v>
      </c>
      <c r="M313">
        <v>11.38</v>
      </c>
      <c r="N313">
        <v>15.29</v>
      </c>
      <c r="P313">
        <v>38.89</v>
      </c>
      <c r="Q313">
        <v>4706</v>
      </c>
      <c r="R313">
        <v>7.45</v>
      </c>
      <c r="S313">
        <v>11.27</v>
      </c>
      <c r="U313">
        <v>36.07</v>
      </c>
      <c r="V313">
        <v>1380</v>
      </c>
      <c r="W313">
        <v>0.254</v>
      </c>
      <c r="X313">
        <v>1.31</v>
      </c>
    </row>
    <row r="314" spans="1:24" ht="12.75">
      <c r="A314">
        <v>31.12</v>
      </c>
      <c r="B314">
        <v>7244</v>
      </c>
      <c r="C314">
        <v>49.4</v>
      </c>
      <c r="D314">
        <v>48.56</v>
      </c>
      <c r="F314">
        <v>31.24</v>
      </c>
      <c r="G314">
        <v>6052</v>
      </c>
      <c r="H314">
        <v>24.72</v>
      </c>
      <c r="I314">
        <v>29.08</v>
      </c>
      <c r="K314">
        <v>32.57</v>
      </c>
      <c r="L314">
        <v>5298</v>
      </c>
      <c r="M314">
        <v>11.33</v>
      </c>
      <c r="N314">
        <v>15.23</v>
      </c>
      <c r="P314">
        <v>39</v>
      </c>
      <c r="Q314">
        <v>4701</v>
      </c>
      <c r="R314">
        <v>7.579</v>
      </c>
      <c r="S314">
        <v>11.48</v>
      </c>
      <c r="U314">
        <v>36.17</v>
      </c>
      <c r="V314">
        <v>1381</v>
      </c>
      <c r="W314">
        <v>0.254</v>
      </c>
      <c r="X314">
        <v>1.31</v>
      </c>
    </row>
    <row r="315" spans="1:24" ht="12.75">
      <c r="A315">
        <v>31.21</v>
      </c>
      <c r="B315">
        <v>7253</v>
      </c>
      <c r="C315">
        <v>49.34</v>
      </c>
      <c r="D315">
        <v>48.44</v>
      </c>
      <c r="F315">
        <v>31.34</v>
      </c>
      <c r="G315">
        <v>6049</v>
      </c>
      <c r="H315">
        <v>24.74</v>
      </c>
      <c r="I315">
        <v>29.13</v>
      </c>
      <c r="K315">
        <v>32.68</v>
      </c>
      <c r="L315">
        <v>5295</v>
      </c>
      <c r="M315">
        <v>11.28</v>
      </c>
      <c r="N315">
        <v>15.17</v>
      </c>
      <c r="P315">
        <v>39.09</v>
      </c>
      <c r="Q315">
        <v>4686</v>
      </c>
      <c r="R315">
        <v>7.706</v>
      </c>
      <c r="S315">
        <v>11.71</v>
      </c>
      <c r="U315">
        <v>36.28</v>
      </c>
      <c r="V315">
        <v>1379</v>
      </c>
      <c r="W315">
        <v>0.256</v>
      </c>
      <c r="X315">
        <v>1.32</v>
      </c>
    </row>
    <row r="316" spans="1:24" ht="12.75">
      <c r="A316">
        <v>31.31</v>
      </c>
      <c r="B316">
        <v>7261</v>
      </c>
      <c r="C316">
        <v>49.4</v>
      </c>
      <c r="D316">
        <v>48.45</v>
      </c>
      <c r="F316">
        <v>31.44</v>
      </c>
      <c r="G316">
        <v>6050</v>
      </c>
      <c r="H316">
        <v>24.6</v>
      </c>
      <c r="I316">
        <v>28.95</v>
      </c>
      <c r="K316">
        <v>32.78</v>
      </c>
      <c r="L316">
        <v>5293</v>
      </c>
      <c r="M316">
        <v>11.29</v>
      </c>
      <c r="N316">
        <v>15.19</v>
      </c>
      <c r="P316">
        <v>39.19</v>
      </c>
      <c r="Q316">
        <v>4662</v>
      </c>
      <c r="R316">
        <v>7.81</v>
      </c>
      <c r="S316">
        <v>11.93</v>
      </c>
      <c r="U316">
        <v>36.38</v>
      </c>
      <c r="V316">
        <v>1379</v>
      </c>
      <c r="W316">
        <v>0.258</v>
      </c>
      <c r="X316">
        <v>1.33</v>
      </c>
    </row>
    <row r="317" spans="1:24" ht="12.75">
      <c r="A317">
        <v>31.41</v>
      </c>
      <c r="B317">
        <v>7265</v>
      </c>
      <c r="C317">
        <v>49.55</v>
      </c>
      <c r="D317">
        <v>48.57</v>
      </c>
      <c r="F317">
        <v>31.54</v>
      </c>
      <c r="G317">
        <v>6055</v>
      </c>
      <c r="H317">
        <v>24.41</v>
      </c>
      <c r="I317">
        <v>28.71</v>
      </c>
      <c r="K317">
        <v>32.88</v>
      </c>
      <c r="L317">
        <v>5290</v>
      </c>
      <c r="M317">
        <v>11.3</v>
      </c>
      <c r="N317">
        <v>15.21</v>
      </c>
      <c r="P317">
        <v>39.29</v>
      </c>
      <c r="Q317">
        <v>4637</v>
      </c>
      <c r="R317">
        <v>7.851</v>
      </c>
      <c r="S317">
        <v>12.06</v>
      </c>
      <c r="U317">
        <v>36.47</v>
      </c>
      <c r="V317">
        <v>1379</v>
      </c>
      <c r="W317">
        <v>0.26</v>
      </c>
      <c r="X317">
        <v>1.34</v>
      </c>
    </row>
    <row r="318" spans="1:24" ht="12.75">
      <c r="A318">
        <v>31.51</v>
      </c>
      <c r="B318">
        <v>7262</v>
      </c>
      <c r="C318">
        <v>49.85</v>
      </c>
      <c r="D318">
        <v>48.88</v>
      </c>
      <c r="F318">
        <v>31.64</v>
      </c>
      <c r="G318">
        <v>6059</v>
      </c>
      <c r="H318">
        <v>24.41</v>
      </c>
      <c r="I318">
        <v>28.69</v>
      </c>
      <c r="K318">
        <v>32.99</v>
      </c>
      <c r="L318">
        <v>5285</v>
      </c>
      <c r="M318">
        <v>11.34</v>
      </c>
      <c r="N318">
        <v>15.28</v>
      </c>
      <c r="P318">
        <v>39.39</v>
      </c>
      <c r="Q318">
        <v>4615</v>
      </c>
      <c r="R318">
        <v>7.828</v>
      </c>
      <c r="S318">
        <v>12.08</v>
      </c>
      <c r="U318">
        <v>36.57</v>
      </c>
      <c r="V318">
        <v>1378</v>
      </c>
      <c r="W318">
        <v>0.259</v>
      </c>
      <c r="X318">
        <v>1.34</v>
      </c>
    </row>
    <row r="319" spans="1:24" ht="12.75">
      <c r="A319">
        <v>31.62</v>
      </c>
      <c r="B319">
        <v>7247</v>
      </c>
      <c r="C319">
        <v>50.34</v>
      </c>
      <c r="D319">
        <v>49.46</v>
      </c>
      <c r="F319">
        <v>31.74</v>
      </c>
      <c r="G319">
        <v>6057</v>
      </c>
      <c r="H319">
        <v>24.56</v>
      </c>
      <c r="I319">
        <v>28.87</v>
      </c>
      <c r="K319">
        <v>33.09</v>
      </c>
      <c r="L319">
        <v>5277</v>
      </c>
      <c r="M319">
        <v>11.4</v>
      </c>
      <c r="N319">
        <v>15.39</v>
      </c>
      <c r="P319">
        <v>39.5</v>
      </c>
      <c r="Q319">
        <v>4603</v>
      </c>
      <c r="R319">
        <v>7.728</v>
      </c>
      <c r="S319">
        <v>11.96</v>
      </c>
      <c r="U319">
        <v>36.67</v>
      </c>
      <c r="V319">
        <v>1379</v>
      </c>
      <c r="W319">
        <v>0.258</v>
      </c>
      <c r="X319">
        <v>1.33</v>
      </c>
    </row>
    <row r="320" spans="1:24" ht="12.75">
      <c r="A320">
        <v>31.71</v>
      </c>
      <c r="B320">
        <v>7220</v>
      </c>
      <c r="C320">
        <v>50.73</v>
      </c>
      <c r="D320">
        <v>50.03</v>
      </c>
      <c r="F320">
        <v>31.84</v>
      </c>
      <c r="G320">
        <v>6048</v>
      </c>
      <c r="H320">
        <v>24.81</v>
      </c>
      <c r="I320">
        <v>29.21</v>
      </c>
      <c r="K320">
        <v>33.19</v>
      </c>
      <c r="L320">
        <v>5266</v>
      </c>
      <c r="M320">
        <v>11.43</v>
      </c>
      <c r="N320">
        <v>15.45</v>
      </c>
      <c r="P320">
        <v>39.59</v>
      </c>
      <c r="Q320">
        <v>4604</v>
      </c>
      <c r="R320">
        <v>7.579</v>
      </c>
      <c r="S320">
        <v>11.72</v>
      </c>
      <c r="U320">
        <v>36.78</v>
      </c>
      <c r="V320">
        <v>1379</v>
      </c>
      <c r="W320">
        <v>0.256</v>
      </c>
      <c r="X320">
        <v>1.32</v>
      </c>
    </row>
    <row r="321" spans="1:24" ht="12.75">
      <c r="A321">
        <v>31.81</v>
      </c>
      <c r="B321">
        <v>7184</v>
      </c>
      <c r="C321">
        <v>50.9</v>
      </c>
      <c r="D321">
        <v>50.46</v>
      </c>
      <c r="F321">
        <v>31.95</v>
      </c>
      <c r="G321">
        <v>6035</v>
      </c>
      <c r="H321">
        <v>24.93</v>
      </c>
      <c r="I321">
        <v>29.41</v>
      </c>
      <c r="K321">
        <v>33.28</v>
      </c>
      <c r="L321">
        <v>5253</v>
      </c>
      <c r="M321">
        <v>11.46</v>
      </c>
      <c r="N321">
        <v>15.54</v>
      </c>
      <c r="P321">
        <v>39.69</v>
      </c>
      <c r="Q321">
        <v>4615</v>
      </c>
      <c r="R321">
        <v>7.433</v>
      </c>
      <c r="S321">
        <v>11.47</v>
      </c>
      <c r="U321">
        <v>36.88</v>
      </c>
      <c r="V321">
        <v>1379</v>
      </c>
      <c r="W321">
        <v>0.256</v>
      </c>
      <c r="X321">
        <v>1.32</v>
      </c>
    </row>
    <row r="322" spans="1:24" ht="12.75">
      <c r="A322">
        <v>31.91</v>
      </c>
      <c r="B322">
        <v>7146</v>
      </c>
      <c r="C322">
        <v>50.77</v>
      </c>
      <c r="D322">
        <v>50.6</v>
      </c>
      <c r="F322">
        <v>32.05</v>
      </c>
      <c r="G322">
        <v>6024</v>
      </c>
      <c r="H322">
        <v>24.71</v>
      </c>
      <c r="I322">
        <v>29.21</v>
      </c>
      <c r="K322">
        <v>33.39</v>
      </c>
      <c r="L322">
        <v>5240</v>
      </c>
      <c r="M322">
        <v>11.44</v>
      </c>
      <c r="N322">
        <v>15.55</v>
      </c>
      <c r="P322">
        <v>39.79</v>
      </c>
      <c r="Q322">
        <v>4635</v>
      </c>
      <c r="R322">
        <v>7.326</v>
      </c>
      <c r="S322">
        <v>11.26</v>
      </c>
      <c r="U322">
        <v>36.97</v>
      </c>
      <c r="V322">
        <v>1380</v>
      </c>
      <c r="W322">
        <v>0.254</v>
      </c>
      <c r="X322">
        <v>1.31</v>
      </c>
    </row>
    <row r="323" spans="1:24" ht="12.75">
      <c r="A323">
        <v>32.01</v>
      </c>
      <c r="B323">
        <v>7113</v>
      </c>
      <c r="C323">
        <v>50.32</v>
      </c>
      <c r="D323">
        <v>50.37</v>
      </c>
      <c r="F323">
        <v>32.14</v>
      </c>
      <c r="G323">
        <v>6018</v>
      </c>
      <c r="H323">
        <v>24.31</v>
      </c>
      <c r="I323">
        <v>28.77</v>
      </c>
      <c r="K323">
        <v>33.49</v>
      </c>
      <c r="L323">
        <v>5231</v>
      </c>
      <c r="M323">
        <v>11.39</v>
      </c>
      <c r="N323">
        <v>15.5</v>
      </c>
      <c r="P323">
        <v>39.89</v>
      </c>
      <c r="Q323">
        <v>4657</v>
      </c>
      <c r="R323">
        <v>7.284</v>
      </c>
      <c r="S323">
        <v>11.14</v>
      </c>
      <c r="U323">
        <v>37.07</v>
      </c>
      <c r="V323">
        <v>1379</v>
      </c>
      <c r="W323">
        <v>0.252</v>
      </c>
      <c r="X323">
        <v>1.3</v>
      </c>
    </row>
    <row r="324" spans="1:24" ht="12.75">
      <c r="A324">
        <v>32.12</v>
      </c>
      <c r="B324">
        <v>7092</v>
      </c>
      <c r="C324">
        <v>49.85</v>
      </c>
      <c r="D324">
        <v>50.05</v>
      </c>
      <c r="F324">
        <v>32.25</v>
      </c>
      <c r="G324">
        <v>6019</v>
      </c>
      <c r="H324">
        <v>23.93</v>
      </c>
      <c r="I324">
        <v>28.31</v>
      </c>
      <c r="K324">
        <v>33.59</v>
      </c>
      <c r="L324">
        <v>5230</v>
      </c>
      <c r="M324">
        <v>11.31</v>
      </c>
      <c r="N324">
        <v>15.4</v>
      </c>
      <c r="P324">
        <v>40</v>
      </c>
      <c r="Q324">
        <v>4678</v>
      </c>
      <c r="R324">
        <v>7.292</v>
      </c>
      <c r="S324">
        <v>11.1</v>
      </c>
      <c r="U324">
        <v>37.17</v>
      </c>
      <c r="V324">
        <v>1377</v>
      </c>
      <c r="W324">
        <v>0.252</v>
      </c>
      <c r="X324">
        <v>1.3</v>
      </c>
    </row>
    <row r="325" spans="1:24" ht="12.75">
      <c r="A325">
        <v>32.21</v>
      </c>
      <c r="B325">
        <v>7084</v>
      </c>
      <c r="C325">
        <v>49.5</v>
      </c>
      <c r="D325">
        <v>49.76</v>
      </c>
      <c r="F325">
        <v>32.35</v>
      </c>
      <c r="G325">
        <v>6027</v>
      </c>
      <c r="H325">
        <v>23.7</v>
      </c>
      <c r="I325">
        <v>28</v>
      </c>
      <c r="K325">
        <v>33.69</v>
      </c>
      <c r="L325">
        <v>5238</v>
      </c>
      <c r="M325">
        <v>11.16</v>
      </c>
      <c r="N325">
        <v>15.17</v>
      </c>
      <c r="P325">
        <v>40.09</v>
      </c>
      <c r="Q325">
        <v>4693</v>
      </c>
      <c r="R325">
        <v>7.325</v>
      </c>
      <c r="S325">
        <v>11.11</v>
      </c>
      <c r="U325">
        <v>37.28</v>
      </c>
      <c r="V325">
        <v>1375</v>
      </c>
      <c r="W325">
        <v>0.252</v>
      </c>
      <c r="X325">
        <v>1.3</v>
      </c>
    </row>
    <row r="326" spans="1:24" ht="12.75">
      <c r="A326">
        <v>32.31</v>
      </c>
      <c r="B326">
        <v>7086</v>
      </c>
      <c r="C326">
        <v>49.34</v>
      </c>
      <c r="D326">
        <v>49.58</v>
      </c>
      <c r="F326">
        <v>32.45</v>
      </c>
      <c r="G326">
        <v>6038</v>
      </c>
      <c r="H326">
        <v>23.73</v>
      </c>
      <c r="I326">
        <v>27.99</v>
      </c>
      <c r="K326">
        <v>33.78</v>
      </c>
      <c r="L326">
        <v>5256</v>
      </c>
      <c r="M326">
        <v>10.98</v>
      </c>
      <c r="N326">
        <v>14.88</v>
      </c>
      <c r="P326">
        <v>40.19</v>
      </c>
      <c r="Q326">
        <v>4702</v>
      </c>
      <c r="R326">
        <v>7.354</v>
      </c>
      <c r="S326">
        <v>11.14</v>
      </c>
      <c r="U326">
        <v>37.38</v>
      </c>
      <c r="V326">
        <v>1373</v>
      </c>
      <c r="W326">
        <v>0.252</v>
      </c>
      <c r="X326">
        <v>1.31</v>
      </c>
    </row>
    <row r="327" spans="1:24" ht="12.75">
      <c r="A327">
        <v>32.41</v>
      </c>
      <c r="B327">
        <v>7093</v>
      </c>
      <c r="C327">
        <v>49.35</v>
      </c>
      <c r="D327">
        <v>49.55</v>
      </c>
      <c r="F327">
        <v>32.55</v>
      </c>
      <c r="G327">
        <v>6050</v>
      </c>
      <c r="H327">
        <v>23.98</v>
      </c>
      <c r="I327">
        <v>28.23</v>
      </c>
      <c r="K327">
        <v>33.94</v>
      </c>
      <c r="L327">
        <v>5298</v>
      </c>
      <c r="M327">
        <v>10.64</v>
      </c>
      <c r="N327">
        <v>14.29</v>
      </c>
      <c r="P327">
        <v>40.29</v>
      </c>
      <c r="Q327">
        <v>4707</v>
      </c>
      <c r="R327">
        <v>7.367</v>
      </c>
      <c r="S327">
        <v>11.15</v>
      </c>
      <c r="U327">
        <v>37.47</v>
      </c>
      <c r="V327">
        <v>1372</v>
      </c>
      <c r="W327">
        <v>0.253</v>
      </c>
      <c r="X327">
        <v>1.31</v>
      </c>
    </row>
    <row r="328" spans="1:24" ht="12.75">
      <c r="A328">
        <v>32.51</v>
      </c>
      <c r="B328">
        <v>7101</v>
      </c>
      <c r="C328">
        <v>49.38</v>
      </c>
      <c r="D328">
        <v>49.52</v>
      </c>
      <c r="F328">
        <v>32.64</v>
      </c>
      <c r="G328">
        <v>6057</v>
      </c>
      <c r="H328">
        <v>24.23</v>
      </c>
      <c r="I328">
        <v>28.48</v>
      </c>
      <c r="K328">
        <v>34.03</v>
      </c>
      <c r="L328">
        <v>5331</v>
      </c>
      <c r="M328">
        <v>10.5</v>
      </c>
      <c r="N328">
        <v>14.03</v>
      </c>
      <c r="P328">
        <v>40.39</v>
      </c>
      <c r="Q328">
        <v>4707</v>
      </c>
      <c r="R328">
        <v>7.364</v>
      </c>
      <c r="S328">
        <v>11.14</v>
      </c>
      <c r="U328">
        <v>37.57</v>
      </c>
      <c r="V328">
        <v>1370</v>
      </c>
      <c r="W328">
        <v>0.253</v>
      </c>
      <c r="X328">
        <v>1.31</v>
      </c>
    </row>
    <row r="329" spans="1:24" ht="12.75">
      <c r="A329">
        <v>32.62</v>
      </c>
      <c r="B329">
        <v>7106</v>
      </c>
      <c r="C329">
        <v>49.39</v>
      </c>
      <c r="D329">
        <v>49.49</v>
      </c>
      <c r="F329">
        <v>32.75</v>
      </c>
      <c r="G329">
        <v>6059</v>
      </c>
      <c r="H329">
        <v>24.5</v>
      </c>
      <c r="I329">
        <v>28.79</v>
      </c>
      <c r="K329">
        <v>34.14</v>
      </c>
      <c r="L329">
        <v>5362</v>
      </c>
      <c r="M329">
        <v>10.46</v>
      </c>
      <c r="N329">
        <v>13.9</v>
      </c>
      <c r="P329">
        <v>40.5</v>
      </c>
      <c r="Q329">
        <v>4706</v>
      </c>
      <c r="R329">
        <v>7.348</v>
      </c>
      <c r="S329">
        <v>11.12</v>
      </c>
      <c r="U329">
        <v>37.67</v>
      </c>
      <c r="V329">
        <v>1369</v>
      </c>
      <c r="W329">
        <v>0.253</v>
      </c>
      <c r="X329">
        <v>1.32</v>
      </c>
    </row>
    <row r="330" spans="1:24" ht="12.75">
      <c r="A330">
        <v>32.71</v>
      </c>
      <c r="B330">
        <v>7110</v>
      </c>
      <c r="C330">
        <v>49.32</v>
      </c>
      <c r="D330">
        <v>49.4</v>
      </c>
      <c r="F330">
        <v>32.85</v>
      </c>
      <c r="G330">
        <v>6055</v>
      </c>
      <c r="H330">
        <v>24.6</v>
      </c>
      <c r="I330">
        <v>28.93</v>
      </c>
      <c r="K330">
        <v>34.24</v>
      </c>
      <c r="L330">
        <v>5387</v>
      </c>
      <c r="M330">
        <v>10.53</v>
      </c>
      <c r="N330">
        <v>13.92</v>
      </c>
      <c r="P330">
        <v>40.59</v>
      </c>
      <c r="Q330">
        <v>4703</v>
      </c>
      <c r="R330">
        <v>7.325</v>
      </c>
      <c r="S330">
        <v>11.09</v>
      </c>
      <c r="U330">
        <v>37.78</v>
      </c>
      <c r="V330">
        <v>1369</v>
      </c>
      <c r="W330">
        <v>0.253</v>
      </c>
      <c r="X330">
        <v>1.32</v>
      </c>
    </row>
    <row r="331" spans="1:24" ht="12.75">
      <c r="A331">
        <v>32.81</v>
      </c>
      <c r="B331">
        <v>7113</v>
      </c>
      <c r="C331">
        <v>49.19</v>
      </c>
      <c r="D331">
        <v>49.24</v>
      </c>
      <c r="F331">
        <v>32.95</v>
      </c>
      <c r="G331">
        <v>6049</v>
      </c>
      <c r="H331">
        <v>24.5</v>
      </c>
      <c r="I331">
        <v>28.84</v>
      </c>
      <c r="K331">
        <v>34.34</v>
      </c>
      <c r="L331">
        <v>5403</v>
      </c>
      <c r="M331">
        <v>10.68</v>
      </c>
      <c r="N331">
        <v>14.08</v>
      </c>
      <c r="P331">
        <v>40.69</v>
      </c>
      <c r="Q331">
        <v>4700</v>
      </c>
      <c r="R331">
        <v>7.297</v>
      </c>
      <c r="S331">
        <v>11.05</v>
      </c>
      <c r="U331">
        <v>37.88</v>
      </c>
      <c r="V331">
        <v>1369</v>
      </c>
      <c r="W331">
        <v>0.253</v>
      </c>
      <c r="X331">
        <v>1.32</v>
      </c>
    </row>
    <row r="332" spans="1:24" ht="12.75">
      <c r="A332">
        <v>32.91</v>
      </c>
      <c r="B332">
        <v>7119</v>
      </c>
      <c r="C332">
        <v>49.06</v>
      </c>
      <c r="D332">
        <v>49.07</v>
      </c>
      <c r="F332">
        <v>33.05</v>
      </c>
      <c r="G332">
        <v>6045</v>
      </c>
      <c r="H332">
        <v>24.35</v>
      </c>
      <c r="I332">
        <v>28.68</v>
      </c>
      <c r="K332">
        <v>34.44</v>
      </c>
      <c r="L332">
        <v>5409</v>
      </c>
      <c r="M332">
        <v>10.82</v>
      </c>
      <c r="N332">
        <v>14.24</v>
      </c>
      <c r="P332">
        <v>40.79</v>
      </c>
      <c r="Q332">
        <v>4700</v>
      </c>
      <c r="R332">
        <v>7.256</v>
      </c>
      <c r="S332">
        <v>11</v>
      </c>
      <c r="U332">
        <v>37.97</v>
      </c>
      <c r="V332">
        <v>1368</v>
      </c>
      <c r="W332">
        <v>0.253</v>
      </c>
      <c r="X332">
        <v>1.32</v>
      </c>
    </row>
    <row r="333" spans="1:24" ht="12.75">
      <c r="A333">
        <v>33.01</v>
      </c>
      <c r="B333">
        <v>7129</v>
      </c>
      <c r="C333">
        <v>48.93</v>
      </c>
      <c r="D333">
        <v>48.88</v>
      </c>
      <c r="F333">
        <v>33.14</v>
      </c>
      <c r="G333">
        <v>6044</v>
      </c>
      <c r="H333">
        <v>24.19</v>
      </c>
      <c r="I333">
        <v>28.5</v>
      </c>
      <c r="K333">
        <v>34.53</v>
      </c>
      <c r="L333">
        <v>5408</v>
      </c>
      <c r="M333">
        <v>10.93</v>
      </c>
      <c r="N333">
        <v>14.4</v>
      </c>
      <c r="P333">
        <v>40.89</v>
      </c>
      <c r="Q333">
        <v>4701</v>
      </c>
      <c r="R333">
        <v>7.21</v>
      </c>
      <c r="S333">
        <v>10.92</v>
      </c>
      <c r="U333">
        <v>38.07</v>
      </c>
      <c r="V333">
        <v>1367</v>
      </c>
      <c r="W333">
        <v>0.252</v>
      </c>
      <c r="X333">
        <v>1.31</v>
      </c>
    </row>
    <row r="334" spans="1:24" ht="12.75">
      <c r="A334">
        <v>33.12</v>
      </c>
      <c r="B334">
        <v>7141</v>
      </c>
      <c r="C334">
        <v>48.88</v>
      </c>
      <c r="D334">
        <v>48.74</v>
      </c>
      <c r="F334">
        <v>33.25</v>
      </c>
      <c r="G334">
        <v>6046</v>
      </c>
      <c r="H334">
        <v>24.11</v>
      </c>
      <c r="I334">
        <v>28.4</v>
      </c>
      <c r="K334">
        <v>34.64</v>
      </c>
      <c r="L334">
        <v>5401</v>
      </c>
      <c r="M334">
        <v>11.02</v>
      </c>
      <c r="N334">
        <v>14.53</v>
      </c>
      <c r="P334">
        <v>41</v>
      </c>
      <c r="Q334">
        <v>4705</v>
      </c>
      <c r="R334">
        <v>7.185</v>
      </c>
      <c r="S334">
        <v>10.87</v>
      </c>
      <c r="U334">
        <v>38.17</v>
      </c>
      <c r="V334">
        <v>1366</v>
      </c>
      <c r="W334">
        <v>0.251</v>
      </c>
      <c r="X334">
        <v>1.31</v>
      </c>
    </row>
    <row r="335" spans="1:24" ht="12.75">
      <c r="A335">
        <v>33.21</v>
      </c>
      <c r="B335">
        <v>7151</v>
      </c>
      <c r="C335">
        <v>48.85</v>
      </c>
      <c r="D335">
        <v>48.64</v>
      </c>
      <c r="F335">
        <v>33.35</v>
      </c>
      <c r="G335">
        <v>6050</v>
      </c>
      <c r="H335">
        <v>24.16</v>
      </c>
      <c r="I335">
        <v>28.44</v>
      </c>
      <c r="K335">
        <v>34.74</v>
      </c>
      <c r="L335">
        <v>5393</v>
      </c>
      <c r="M335">
        <v>11.07</v>
      </c>
      <c r="N335">
        <v>14.62</v>
      </c>
      <c r="P335">
        <v>41.09</v>
      </c>
      <c r="Q335">
        <v>4709</v>
      </c>
      <c r="R335">
        <v>7.201</v>
      </c>
      <c r="S335">
        <v>10.89</v>
      </c>
      <c r="U335">
        <v>38.28</v>
      </c>
      <c r="V335">
        <v>1365</v>
      </c>
      <c r="W335">
        <v>0.253</v>
      </c>
      <c r="X335">
        <v>1.32</v>
      </c>
    </row>
    <row r="336" spans="1:24" ht="12.75">
      <c r="A336">
        <v>33.31</v>
      </c>
      <c r="B336">
        <v>7156</v>
      </c>
      <c r="C336">
        <v>48.93</v>
      </c>
      <c r="D336">
        <v>48.68</v>
      </c>
      <c r="F336">
        <v>33.45</v>
      </c>
      <c r="G336">
        <v>6053</v>
      </c>
      <c r="H336">
        <v>24.2</v>
      </c>
      <c r="I336">
        <v>28.47</v>
      </c>
      <c r="K336">
        <v>34.84</v>
      </c>
      <c r="L336">
        <v>5385</v>
      </c>
      <c r="M336">
        <v>11.11</v>
      </c>
      <c r="N336">
        <v>14.69</v>
      </c>
      <c r="P336">
        <v>41.19</v>
      </c>
      <c r="Q336">
        <v>4706</v>
      </c>
      <c r="R336">
        <v>7.283</v>
      </c>
      <c r="S336">
        <v>11.02</v>
      </c>
      <c r="U336">
        <v>38.38</v>
      </c>
      <c r="V336">
        <v>1365</v>
      </c>
      <c r="W336">
        <v>0.254</v>
      </c>
      <c r="X336">
        <v>1.33</v>
      </c>
    </row>
    <row r="337" spans="1:24" ht="12.75">
      <c r="A337">
        <v>33.41</v>
      </c>
      <c r="B337">
        <v>7154</v>
      </c>
      <c r="C337">
        <v>49.07</v>
      </c>
      <c r="D337">
        <v>48.84</v>
      </c>
      <c r="F337">
        <v>33.55</v>
      </c>
      <c r="G337">
        <v>6056</v>
      </c>
      <c r="H337">
        <v>24.14</v>
      </c>
      <c r="I337">
        <v>28.38</v>
      </c>
      <c r="K337">
        <v>34.94</v>
      </c>
      <c r="L337">
        <v>5379</v>
      </c>
      <c r="M337">
        <v>11.11</v>
      </c>
      <c r="N337">
        <v>14.7</v>
      </c>
      <c r="P337">
        <v>41.29</v>
      </c>
      <c r="Q337">
        <v>4695</v>
      </c>
      <c r="R337">
        <v>7.417</v>
      </c>
      <c r="S337">
        <v>11.25</v>
      </c>
      <c r="U337">
        <v>38.47</v>
      </c>
      <c r="V337">
        <v>1365</v>
      </c>
      <c r="W337">
        <v>0.255</v>
      </c>
      <c r="X337">
        <v>1.33</v>
      </c>
    </row>
    <row r="338" spans="1:24" ht="12.75">
      <c r="A338">
        <v>33.51</v>
      </c>
      <c r="B338">
        <v>7144</v>
      </c>
      <c r="C338">
        <v>49.23</v>
      </c>
      <c r="D338">
        <v>49.07</v>
      </c>
      <c r="F338">
        <v>33.64</v>
      </c>
      <c r="G338">
        <v>6057</v>
      </c>
      <c r="H338">
        <v>24.15</v>
      </c>
      <c r="I338">
        <v>28.4</v>
      </c>
      <c r="K338">
        <v>35.09</v>
      </c>
      <c r="L338">
        <v>5376</v>
      </c>
      <c r="M338">
        <v>11.02</v>
      </c>
      <c r="N338">
        <v>14.6</v>
      </c>
      <c r="P338">
        <v>41.39</v>
      </c>
      <c r="Q338">
        <v>4675</v>
      </c>
      <c r="R338">
        <v>7.551</v>
      </c>
      <c r="S338">
        <v>11.5</v>
      </c>
      <c r="U338">
        <v>38.57</v>
      </c>
      <c r="V338">
        <v>1366</v>
      </c>
      <c r="W338">
        <v>0.256</v>
      </c>
      <c r="X338">
        <v>1.33</v>
      </c>
    </row>
    <row r="339" spans="1:24" ht="12.75">
      <c r="A339">
        <v>33.62</v>
      </c>
      <c r="B339">
        <v>7133</v>
      </c>
      <c r="C339">
        <v>49.37</v>
      </c>
      <c r="D339">
        <v>49.29</v>
      </c>
      <c r="F339">
        <v>33.75</v>
      </c>
      <c r="G339">
        <v>6055</v>
      </c>
      <c r="H339">
        <v>24.19</v>
      </c>
      <c r="I339">
        <v>28.45</v>
      </c>
      <c r="K339">
        <v>35.19</v>
      </c>
      <c r="L339">
        <v>5378</v>
      </c>
      <c r="M339">
        <v>10.92</v>
      </c>
      <c r="N339">
        <v>14.46</v>
      </c>
      <c r="P339">
        <v>41.5</v>
      </c>
      <c r="Q339">
        <v>4647</v>
      </c>
      <c r="R339">
        <v>7.646</v>
      </c>
      <c r="S339">
        <v>11.72</v>
      </c>
      <c r="U339">
        <v>38.67</v>
      </c>
      <c r="V339">
        <v>1367</v>
      </c>
      <c r="W339">
        <v>0.255</v>
      </c>
      <c r="X339">
        <v>1.33</v>
      </c>
    </row>
    <row r="340" spans="1:24" ht="12.75">
      <c r="A340">
        <v>33.71</v>
      </c>
      <c r="B340">
        <v>7123</v>
      </c>
      <c r="C340">
        <v>49.41</v>
      </c>
      <c r="D340">
        <v>49.39</v>
      </c>
      <c r="F340">
        <v>33.85</v>
      </c>
      <c r="G340">
        <v>6053</v>
      </c>
      <c r="H340">
        <v>24.27</v>
      </c>
      <c r="I340">
        <v>28.55</v>
      </c>
      <c r="K340">
        <v>35.28</v>
      </c>
      <c r="L340">
        <v>5384</v>
      </c>
      <c r="M340">
        <v>10.8</v>
      </c>
      <c r="N340">
        <v>14.29</v>
      </c>
      <c r="P340">
        <v>41.59</v>
      </c>
      <c r="Q340">
        <v>4616</v>
      </c>
      <c r="R340">
        <v>7.673</v>
      </c>
      <c r="S340">
        <v>11.84</v>
      </c>
      <c r="U340">
        <v>38.78</v>
      </c>
      <c r="V340">
        <v>1367</v>
      </c>
      <c r="W340">
        <v>0.255</v>
      </c>
      <c r="X340">
        <v>1.33</v>
      </c>
    </row>
    <row r="341" spans="1:24" ht="12.75">
      <c r="A341">
        <v>33.81</v>
      </c>
      <c r="B341">
        <v>7118</v>
      </c>
      <c r="C341">
        <v>49.42</v>
      </c>
      <c r="D341">
        <v>49.44</v>
      </c>
      <c r="F341">
        <v>33.95</v>
      </c>
      <c r="G341">
        <v>6051</v>
      </c>
      <c r="H341">
        <v>24.42</v>
      </c>
      <c r="I341">
        <v>28.74</v>
      </c>
      <c r="K341">
        <v>35.39</v>
      </c>
      <c r="L341">
        <v>5388</v>
      </c>
      <c r="M341">
        <v>10.77</v>
      </c>
      <c r="N341">
        <v>14.23</v>
      </c>
      <c r="P341">
        <v>41.69</v>
      </c>
      <c r="Q341">
        <v>4588</v>
      </c>
      <c r="R341">
        <v>7.639</v>
      </c>
      <c r="S341">
        <v>11.86</v>
      </c>
      <c r="U341">
        <v>38.88</v>
      </c>
      <c r="V341">
        <v>1369</v>
      </c>
      <c r="W341">
        <v>0.255</v>
      </c>
      <c r="X341">
        <v>1.33</v>
      </c>
    </row>
    <row r="342" spans="1:24" ht="12.75">
      <c r="A342">
        <v>33.91</v>
      </c>
      <c r="B342">
        <v>7116</v>
      </c>
      <c r="C342">
        <v>49.4</v>
      </c>
      <c r="D342">
        <v>49.43</v>
      </c>
      <c r="F342">
        <v>34.05</v>
      </c>
      <c r="G342">
        <v>6051</v>
      </c>
      <c r="H342">
        <v>24.42</v>
      </c>
      <c r="I342">
        <v>28.74</v>
      </c>
      <c r="K342">
        <v>35.49</v>
      </c>
      <c r="L342">
        <v>5388</v>
      </c>
      <c r="M342">
        <v>10.81</v>
      </c>
      <c r="N342">
        <v>14.28</v>
      </c>
      <c r="P342">
        <v>41.79</v>
      </c>
      <c r="Q342">
        <v>4565</v>
      </c>
      <c r="R342">
        <v>7.591</v>
      </c>
      <c r="S342">
        <v>11.84</v>
      </c>
      <c r="U342">
        <v>38.97</v>
      </c>
      <c r="V342">
        <v>1371</v>
      </c>
      <c r="W342">
        <v>0.256</v>
      </c>
      <c r="X342">
        <v>1.33</v>
      </c>
    </row>
    <row r="343" spans="1:24" ht="12.75">
      <c r="A343">
        <v>34.01</v>
      </c>
      <c r="B343">
        <v>7113</v>
      </c>
      <c r="C343">
        <v>49.41</v>
      </c>
      <c r="D343">
        <v>49.47</v>
      </c>
      <c r="F343">
        <v>34.14</v>
      </c>
      <c r="G343">
        <v>6047</v>
      </c>
      <c r="H343">
        <v>24.33</v>
      </c>
      <c r="I343">
        <v>28.66</v>
      </c>
      <c r="K343">
        <v>35.59</v>
      </c>
      <c r="L343">
        <v>5380</v>
      </c>
      <c r="M343">
        <v>10.93</v>
      </c>
      <c r="N343">
        <v>14.47</v>
      </c>
      <c r="P343">
        <v>41.89</v>
      </c>
      <c r="Q343">
        <v>4551</v>
      </c>
      <c r="R343">
        <v>7.548</v>
      </c>
      <c r="S343">
        <v>11.81</v>
      </c>
      <c r="U343">
        <v>39.07</v>
      </c>
      <c r="V343">
        <v>1373</v>
      </c>
      <c r="W343">
        <v>0.258</v>
      </c>
      <c r="X343">
        <v>1.34</v>
      </c>
    </row>
    <row r="344" spans="1:24" ht="12.75">
      <c r="A344">
        <v>34.12</v>
      </c>
      <c r="B344">
        <v>7109</v>
      </c>
      <c r="C344">
        <v>49.39</v>
      </c>
      <c r="D344">
        <v>49.48</v>
      </c>
      <c r="F344">
        <v>34.25</v>
      </c>
      <c r="G344">
        <v>6037</v>
      </c>
      <c r="H344">
        <v>24.2</v>
      </c>
      <c r="I344">
        <v>28.54</v>
      </c>
      <c r="K344">
        <v>35.69</v>
      </c>
      <c r="L344">
        <v>5362</v>
      </c>
      <c r="M344">
        <v>11.13</v>
      </c>
      <c r="N344">
        <v>14.78</v>
      </c>
      <c r="P344">
        <v>42</v>
      </c>
      <c r="Q344">
        <v>4544</v>
      </c>
      <c r="R344">
        <v>7.541</v>
      </c>
      <c r="S344">
        <v>11.82</v>
      </c>
      <c r="U344">
        <v>39.17</v>
      </c>
      <c r="V344">
        <v>1375</v>
      </c>
      <c r="W344">
        <v>0.256</v>
      </c>
      <c r="X344">
        <v>1.33</v>
      </c>
    </row>
    <row r="345" spans="1:24" ht="12.75">
      <c r="A345">
        <v>34.21</v>
      </c>
      <c r="B345">
        <v>7104</v>
      </c>
      <c r="C345">
        <v>49.3</v>
      </c>
      <c r="D345">
        <v>49.42</v>
      </c>
      <c r="F345">
        <v>34.35</v>
      </c>
      <c r="G345">
        <v>6023</v>
      </c>
      <c r="H345">
        <v>23.96</v>
      </c>
      <c r="I345">
        <v>28.33</v>
      </c>
      <c r="K345">
        <v>35.79</v>
      </c>
      <c r="L345">
        <v>5337</v>
      </c>
      <c r="M345">
        <v>11.3</v>
      </c>
      <c r="N345">
        <v>15.07</v>
      </c>
      <c r="P345">
        <v>42.09</v>
      </c>
      <c r="Q345">
        <v>4543</v>
      </c>
      <c r="R345">
        <v>7.557</v>
      </c>
      <c r="S345">
        <v>11.84</v>
      </c>
      <c r="U345">
        <v>39.28</v>
      </c>
      <c r="V345">
        <v>1375</v>
      </c>
      <c r="W345">
        <v>0.254</v>
      </c>
      <c r="X345">
        <v>1.31</v>
      </c>
    </row>
    <row r="346" spans="1:24" ht="12.75">
      <c r="A346">
        <v>34.31</v>
      </c>
      <c r="B346">
        <v>7101</v>
      </c>
      <c r="C346">
        <v>49.21</v>
      </c>
      <c r="D346">
        <v>49.35</v>
      </c>
      <c r="F346">
        <v>34.45</v>
      </c>
      <c r="G346">
        <v>6010</v>
      </c>
      <c r="H346">
        <v>23.76</v>
      </c>
      <c r="I346">
        <v>28.15</v>
      </c>
      <c r="K346">
        <v>35.89</v>
      </c>
      <c r="L346">
        <v>5313</v>
      </c>
      <c r="M346">
        <v>11.4</v>
      </c>
      <c r="N346">
        <v>15.27</v>
      </c>
      <c r="P346">
        <v>42.19</v>
      </c>
      <c r="Q346">
        <v>4547</v>
      </c>
      <c r="R346">
        <v>7.577</v>
      </c>
      <c r="S346">
        <v>11.87</v>
      </c>
      <c r="U346">
        <v>39.38</v>
      </c>
      <c r="V346">
        <v>1374</v>
      </c>
      <c r="W346">
        <v>0.251</v>
      </c>
      <c r="X346">
        <v>1.3</v>
      </c>
    </row>
    <row r="347" spans="1:24" ht="12.75">
      <c r="A347">
        <v>34.46</v>
      </c>
      <c r="B347">
        <v>7105</v>
      </c>
      <c r="C347">
        <v>48.94</v>
      </c>
      <c r="D347">
        <v>49.05</v>
      </c>
      <c r="F347">
        <v>34.55</v>
      </c>
      <c r="G347">
        <v>6001</v>
      </c>
      <c r="H347">
        <v>23.58</v>
      </c>
      <c r="I347">
        <v>27.98</v>
      </c>
      <c r="K347">
        <v>35.99</v>
      </c>
      <c r="L347">
        <v>5294</v>
      </c>
      <c r="M347">
        <v>11.45</v>
      </c>
      <c r="N347">
        <v>15.4</v>
      </c>
      <c r="P347">
        <v>42.29</v>
      </c>
      <c r="Q347">
        <v>4553</v>
      </c>
      <c r="R347">
        <v>7.59</v>
      </c>
      <c r="S347">
        <v>11.87</v>
      </c>
      <c r="U347">
        <v>39.47</v>
      </c>
      <c r="V347">
        <v>1372</v>
      </c>
      <c r="W347">
        <v>0.249</v>
      </c>
      <c r="X347">
        <v>1.29</v>
      </c>
    </row>
    <row r="348" spans="1:24" ht="12.75">
      <c r="A348">
        <v>34.56</v>
      </c>
      <c r="B348">
        <v>7112</v>
      </c>
      <c r="C348">
        <v>48.87</v>
      </c>
      <c r="D348">
        <v>48.93</v>
      </c>
      <c r="F348">
        <v>34.64</v>
      </c>
      <c r="G348">
        <v>5998</v>
      </c>
      <c r="H348">
        <v>23.44</v>
      </c>
      <c r="I348">
        <v>27.82</v>
      </c>
      <c r="K348">
        <v>36.09</v>
      </c>
      <c r="L348">
        <v>5281</v>
      </c>
      <c r="M348">
        <v>11.42</v>
      </c>
      <c r="N348">
        <v>15.4</v>
      </c>
      <c r="P348">
        <v>42.39</v>
      </c>
      <c r="Q348">
        <v>4560</v>
      </c>
      <c r="R348">
        <v>7.587</v>
      </c>
      <c r="S348">
        <v>11.85</v>
      </c>
      <c r="U348">
        <v>39.57</v>
      </c>
      <c r="V348">
        <v>1370</v>
      </c>
      <c r="W348">
        <v>0.248</v>
      </c>
      <c r="X348">
        <v>1.29</v>
      </c>
    </row>
    <row r="349" spans="1:24" ht="12.75">
      <c r="A349">
        <v>34.66</v>
      </c>
      <c r="B349">
        <v>7121</v>
      </c>
      <c r="C349">
        <v>48.75</v>
      </c>
      <c r="D349">
        <v>48.75</v>
      </c>
      <c r="F349">
        <v>34.75</v>
      </c>
      <c r="G349">
        <v>5999</v>
      </c>
      <c r="H349">
        <v>23.33</v>
      </c>
      <c r="I349">
        <v>27.7</v>
      </c>
      <c r="K349">
        <v>36.24</v>
      </c>
      <c r="L349">
        <v>5273</v>
      </c>
      <c r="M349">
        <v>11.38</v>
      </c>
      <c r="N349">
        <v>15.36</v>
      </c>
      <c r="P349">
        <v>42.5</v>
      </c>
      <c r="Q349">
        <v>4568</v>
      </c>
      <c r="R349">
        <v>7.558</v>
      </c>
      <c r="S349">
        <v>11.78</v>
      </c>
      <c r="U349">
        <v>39.67</v>
      </c>
      <c r="V349">
        <v>1368</v>
      </c>
      <c r="W349">
        <v>0.248</v>
      </c>
      <c r="X349">
        <v>1.29</v>
      </c>
    </row>
    <row r="350" spans="1:24" ht="12.75">
      <c r="A350">
        <v>34.76</v>
      </c>
      <c r="B350">
        <v>7129</v>
      </c>
      <c r="C350">
        <v>48.75</v>
      </c>
      <c r="D350">
        <v>48.69</v>
      </c>
      <c r="F350">
        <v>34.85</v>
      </c>
      <c r="G350">
        <v>6000</v>
      </c>
      <c r="H350">
        <v>23.23</v>
      </c>
      <c r="I350">
        <v>27.57</v>
      </c>
      <c r="K350">
        <v>36.34</v>
      </c>
      <c r="L350">
        <v>5271</v>
      </c>
      <c r="M350">
        <v>11.33</v>
      </c>
      <c r="N350">
        <v>15.31</v>
      </c>
      <c r="P350">
        <v>42.59</v>
      </c>
      <c r="Q350">
        <v>4577</v>
      </c>
      <c r="R350">
        <v>7.511</v>
      </c>
      <c r="S350">
        <v>11.68</v>
      </c>
      <c r="U350">
        <v>39.78</v>
      </c>
      <c r="V350">
        <v>1368</v>
      </c>
      <c r="W350">
        <v>0.248</v>
      </c>
      <c r="X350">
        <v>1.29</v>
      </c>
    </row>
    <row r="351" spans="1:24" ht="12.75">
      <c r="A351">
        <v>34.86</v>
      </c>
      <c r="B351">
        <v>7135</v>
      </c>
      <c r="C351">
        <v>48.73</v>
      </c>
      <c r="D351">
        <v>48.64</v>
      </c>
      <c r="F351">
        <v>34.95</v>
      </c>
      <c r="G351">
        <v>5998</v>
      </c>
      <c r="H351">
        <v>23.14</v>
      </c>
      <c r="I351">
        <v>27.48</v>
      </c>
      <c r="K351">
        <v>36.44</v>
      </c>
      <c r="L351">
        <v>5271</v>
      </c>
      <c r="M351">
        <v>11.34</v>
      </c>
      <c r="N351">
        <v>15.32</v>
      </c>
      <c r="P351">
        <v>42.69</v>
      </c>
      <c r="Q351">
        <v>4587</v>
      </c>
      <c r="R351">
        <v>7.44</v>
      </c>
      <c r="S351">
        <v>11.55</v>
      </c>
      <c r="U351">
        <v>39.88</v>
      </c>
      <c r="V351">
        <v>1368</v>
      </c>
      <c r="W351">
        <v>0.247</v>
      </c>
      <c r="X351">
        <v>1.29</v>
      </c>
    </row>
    <row r="352" spans="1:24" ht="12.75">
      <c r="A352">
        <v>34.96</v>
      </c>
      <c r="B352">
        <v>7138</v>
      </c>
      <c r="C352">
        <v>48.65</v>
      </c>
      <c r="D352">
        <v>48.53</v>
      </c>
      <c r="F352">
        <v>35.05</v>
      </c>
      <c r="G352">
        <v>5991</v>
      </c>
      <c r="H352">
        <v>23.1</v>
      </c>
      <c r="I352">
        <v>27.45</v>
      </c>
      <c r="K352">
        <v>36.54</v>
      </c>
      <c r="L352">
        <v>5269</v>
      </c>
      <c r="M352">
        <v>11.35</v>
      </c>
      <c r="N352">
        <v>15.34</v>
      </c>
      <c r="P352">
        <v>42.79</v>
      </c>
      <c r="Q352">
        <v>4598</v>
      </c>
      <c r="R352">
        <v>7.348</v>
      </c>
      <c r="S352">
        <v>11.38</v>
      </c>
      <c r="U352">
        <v>39.97</v>
      </c>
      <c r="V352">
        <v>1370</v>
      </c>
      <c r="W352">
        <v>0.249</v>
      </c>
      <c r="X352">
        <v>1.29</v>
      </c>
    </row>
    <row r="353" spans="1:24" ht="12.75">
      <c r="A353">
        <v>35.06</v>
      </c>
      <c r="B353">
        <v>7137</v>
      </c>
      <c r="C353">
        <v>48.59</v>
      </c>
      <c r="D353">
        <v>48.48</v>
      </c>
      <c r="F353">
        <v>35.15</v>
      </c>
      <c r="G353">
        <v>5980</v>
      </c>
      <c r="H353">
        <v>23.05</v>
      </c>
      <c r="I353">
        <v>27.46</v>
      </c>
      <c r="K353">
        <v>36.64</v>
      </c>
      <c r="L353">
        <v>5266</v>
      </c>
      <c r="M353">
        <v>11.39</v>
      </c>
      <c r="N353">
        <v>15.41</v>
      </c>
      <c r="P353">
        <v>42.89</v>
      </c>
      <c r="Q353">
        <v>4609</v>
      </c>
      <c r="R353">
        <v>7.276</v>
      </c>
      <c r="S353">
        <v>11.24</v>
      </c>
      <c r="U353">
        <v>40.07</v>
      </c>
      <c r="V353">
        <v>1372</v>
      </c>
      <c r="W353">
        <v>0.25</v>
      </c>
      <c r="X353">
        <v>1.3</v>
      </c>
    </row>
    <row r="354" spans="1:24" ht="12.75">
      <c r="A354">
        <v>35.16</v>
      </c>
      <c r="B354">
        <v>7135</v>
      </c>
      <c r="C354">
        <v>48.45</v>
      </c>
      <c r="D354">
        <v>48.36</v>
      </c>
      <c r="F354">
        <v>35.25</v>
      </c>
      <c r="G354">
        <v>5962</v>
      </c>
      <c r="H354">
        <v>22.99</v>
      </c>
      <c r="I354">
        <v>27.45</v>
      </c>
      <c r="K354">
        <v>36.74</v>
      </c>
      <c r="L354">
        <v>5259</v>
      </c>
      <c r="M354">
        <v>11.45</v>
      </c>
      <c r="N354">
        <v>15.5</v>
      </c>
      <c r="P354">
        <v>43</v>
      </c>
      <c r="Q354">
        <v>4621</v>
      </c>
      <c r="R354">
        <v>7.206</v>
      </c>
      <c r="S354">
        <v>11.11</v>
      </c>
      <c r="U354">
        <v>40.64</v>
      </c>
      <c r="V354">
        <v>1379</v>
      </c>
      <c r="W354">
        <v>0.273</v>
      </c>
      <c r="X354">
        <v>1.41</v>
      </c>
    </row>
    <row r="355" spans="1:24" ht="12.75">
      <c r="A355">
        <v>35.26</v>
      </c>
      <c r="B355">
        <v>7131</v>
      </c>
      <c r="C355">
        <v>48.33</v>
      </c>
      <c r="D355">
        <v>48.26</v>
      </c>
      <c r="F355">
        <v>35.35</v>
      </c>
      <c r="G355">
        <v>5945</v>
      </c>
      <c r="H355">
        <v>22.81</v>
      </c>
      <c r="I355">
        <v>27.32</v>
      </c>
      <c r="K355">
        <v>36.84</v>
      </c>
      <c r="L355">
        <v>5249</v>
      </c>
      <c r="M355">
        <v>11.5</v>
      </c>
      <c r="N355">
        <v>15.6</v>
      </c>
      <c r="P355">
        <v>43.09</v>
      </c>
      <c r="Q355">
        <v>4634</v>
      </c>
      <c r="R355">
        <v>7.153</v>
      </c>
      <c r="S355">
        <v>10.99</v>
      </c>
      <c r="U355">
        <v>40.74</v>
      </c>
      <c r="V355">
        <v>1376</v>
      </c>
      <c r="W355">
        <v>0.264</v>
      </c>
      <c r="X355">
        <v>1.37</v>
      </c>
    </row>
    <row r="356" spans="1:24" ht="12.75">
      <c r="A356">
        <v>35.37</v>
      </c>
      <c r="B356">
        <v>7128</v>
      </c>
      <c r="C356">
        <v>48.3</v>
      </c>
      <c r="D356">
        <v>48.26</v>
      </c>
      <c r="F356">
        <v>35.45</v>
      </c>
      <c r="G356">
        <v>5932</v>
      </c>
      <c r="H356">
        <v>22.58</v>
      </c>
      <c r="I356">
        <v>27.1</v>
      </c>
      <c r="K356">
        <v>36.94</v>
      </c>
      <c r="L356">
        <v>5238</v>
      </c>
      <c r="M356">
        <v>11.53</v>
      </c>
      <c r="N356">
        <v>15.67</v>
      </c>
      <c r="P356">
        <v>43.19</v>
      </c>
      <c r="Q356">
        <v>4648</v>
      </c>
      <c r="R356">
        <v>7.114</v>
      </c>
      <c r="S356">
        <v>10.9</v>
      </c>
      <c r="U356">
        <v>40.84</v>
      </c>
      <c r="V356">
        <v>1374</v>
      </c>
      <c r="W356">
        <v>0.258</v>
      </c>
      <c r="X356">
        <v>1.34</v>
      </c>
    </row>
    <row r="357" spans="1:24" ht="12.75">
      <c r="A357">
        <v>35.46</v>
      </c>
      <c r="B357">
        <v>7126</v>
      </c>
      <c r="C357">
        <v>48.29</v>
      </c>
      <c r="D357">
        <v>48.25</v>
      </c>
      <c r="F357">
        <v>35.55</v>
      </c>
      <c r="G357">
        <v>5932</v>
      </c>
      <c r="H357">
        <v>22.34</v>
      </c>
      <c r="I357">
        <v>26.82</v>
      </c>
      <c r="K357">
        <v>37.04</v>
      </c>
      <c r="L357">
        <v>5227</v>
      </c>
      <c r="M357">
        <v>11.48</v>
      </c>
      <c r="N357">
        <v>15.64</v>
      </c>
      <c r="P357">
        <v>43.29</v>
      </c>
      <c r="Q357">
        <v>4661</v>
      </c>
      <c r="R357">
        <v>7.076</v>
      </c>
      <c r="S357">
        <v>10.81</v>
      </c>
      <c r="U357">
        <v>40.94</v>
      </c>
      <c r="V357">
        <v>1373</v>
      </c>
      <c r="W357">
        <v>0.255</v>
      </c>
      <c r="X357">
        <v>1.32</v>
      </c>
    </row>
    <row r="358" spans="1:24" ht="12.75">
      <c r="A358">
        <v>35.62</v>
      </c>
      <c r="B358">
        <v>7125</v>
      </c>
      <c r="C358">
        <v>48.47</v>
      </c>
      <c r="D358">
        <v>48.44</v>
      </c>
      <c r="F358">
        <v>35.65</v>
      </c>
      <c r="G358">
        <v>5945</v>
      </c>
      <c r="H358">
        <v>22.16</v>
      </c>
      <c r="I358">
        <v>26.54</v>
      </c>
      <c r="K358">
        <v>37.14</v>
      </c>
      <c r="L358">
        <v>5221</v>
      </c>
      <c r="M358">
        <v>11.38</v>
      </c>
      <c r="N358">
        <v>15.52</v>
      </c>
      <c r="P358">
        <v>43.39</v>
      </c>
      <c r="Q358">
        <v>4675</v>
      </c>
      <c r="R358">
        <v>7.063</v>
      </c>
      <c r="S358">
        <v>10.76</v>
      </c>
      <c r="U358">
        <v>41.04</v>
      </c>
      <c r="V358">
        <v>1373</v>
      </c>
      <c r="W358">
        <v>0.256</v>
      </c>
      <c r="X358">
        <v>1.33</v>
      </c>
    </row>
    <row r="359" spans="1:24" ht="12.75">
      <c r="A359">
        <v>35.71</v>
      </c>
      <c r="B359">
        <v>7123</v>
      </c>
      <c r="C359">
        <v>48.54</v>
      </c>
      <c r="D359">
        <v>48.53</v>
      </c>
      <c r="F359">
        <v>35.75</v>
      </c>
      <c r="G359">
        <v>5968</v>
      </c>
      <c r="H359">
        <v>22.07</v>
      </c>
      <c r="I359">
        <v>26.33</v>
      </c>
      <c r="K359">
        <v>37.24</v>
      </c>
      <c r="L359">
        <v>5222</v>
      </c>
      <c r="M359">
        <v>11.21</v>
      </c>
      <c r="N359">
        <v>15.29</v>
      </c>
      <c r="P359">
        <v>43.5</v>
      </c>
      <c r="Q359">
        <v>4687</v>
      </c>
      <c r="R359">
        <v>7.059</v>
      </c>
      <c r="S359">
        <v>10.72</v>
      </c>
      <c r="U359">
        <v>41.14</v>
      </c>
      <c r="V359">
        <v>1374</v>
      </c>
      <c r="W359">
        <v>0.257</v>
      </c>
      <c r="X359">
        <v>1.33</v>
      </c>
    </row>
    <row r="360" spans="1:24" ht="12.75">
      <c r="A360">
        <v>35.81</v>
      </c>
      <c r="B360">
        <v>7119</v>
      </c>
      <c r="C360">
        <v>48.58</v>
      </c>
      <c r="D360">
        <v>48.6</v>
      </c>
      <c r="F360">
        <v>35.85</v>
      </c>
      <c r="G360">
        <v>5998</v>
      </c>
      <c r="H360">
        <v>22.02</v>
      </c>
      <c r="I360">
        <v>26.14</v>
      </c>
      <c r="K360">
        <v>37.39</v>
      </c>
      <c r="L360">
        <v>5242</v>
      </c>
      <c r="M360">
        <v>10.91</v>
      </c>
      <c r="N360">
        <v>14.82</v>
      </c>
      <c r="P360">
        <v>43.59</v>
      </c>
      <c r="Q360">
        <v>4698</v>
      </c>
      <c r="R360">
        <v>7.092</v>
      </c>
      <c r="S360">
        <v>10.75</v>
      </c>
      <c r="U360">
        <v>41.24</v>
      </c>
      <c r="V360">
        <v>1374</v>
      </c>
      <c r="W360">
        <v>0.255</v>
      </c>
      <c r="X360">
        <v>1.32</v>
      </c>
    </row>
    <row r="361" spans="1:24" ht="12.75">
      <c r="A361">
        <v>35.91</v>
      </c>
      <c r="B361">
        <v>7114</v>
      </c>
      <c r="C361">
        <v>48.59</v>
      </c>
      <c r="D361">
        <v>48.64</v>
      </c>
      <c r="F361">
        <v>35.95</v>
      </c>
      <c r="G361">
        <v>6029</v>
      </c>
      <c r="H361">
        <v>22.1</v>
      </c>
      <c r="I361">
        <v>26.1</v>
      </c>
      <c r="K361">
        <v>37.49</v>
      </c>
      <c r="L361">
        <v>5266</v>
      </c>
      <c r="M361">
        <v>10.76</v>
      </c>
      <c r="N361">
        <v>14.55</v>
      </c>
      <c r="P361">
        <v>43.69</v>
      </c>
      <c r="Q361">
        <v>4706</v>
      </c>
      <c r="R361">
        <v>7.165</v>
      </c>
      <c r="S361">
        <v>10.84</v>
      </c>
      <c r="U361">
        <v>41.34</v>
      </c>
      <c r="V361">
        <v>1373</v>
      </c>
      <c r="W361">
        <v>0.253</v>
      </c>
      <c r="X361">
        <v>1.32</v>
      </c>
    </row>
    <row r="362" spans="1:24" ht="12.75">
      <c r="A362">
        <v>36.01</v>
      </c>
      <c r="B362">
        <v>7110</v>
      </c>
      <c r="C362">
        <v>48.5</v>
      </c>
      <c r="D362">
        <v>48.57</v>
      </c>
      <c r="F362">
        <v>36.05</v>
      </c>
      <c r="G362">
        <v>6059</v>
      </c>
      <c r="H362">
        <v>22.22</v>
      </c>
      <c r="I362">
        <v>26.11</v>
      </c>
      <c r="K362">
        <v>37.6</v>
      </c>
      <c r="L362">
        <v>5301</v>
      </c>
      <c r="M362">
        <v>10.63</v>
      </c>
      <c r="N362">
        <v>14.28</v>
      </c>
      <c r="P362">
        <v>43.79</v>
      </c>
      <c r="Q362">
        <v>4708</v>
      </c>
      <c r="R362">
        <v>7.276</v>
      </c>
      <c r="S362">
        <v>11</v>
      </c>
      <c r="U362">
        <v>41.44</v>
      </c>
      <c r="V362">
        <v>1372</v>
      </c>
      <c r="W362">
        <v>0.251</v>
      </c>
      <c r="X362">
        <v>1.31</v>
      </c>
    </row>
    <row r="363" spans="1:24" ht="12.75">
      <c r="A363">
        <v>36.12</v>
      </c>
      <c r="B363">
        <v>7108</v>
      </c>
      <c r="C363">
        <v>48.39</v>
      </c>
      <c r="D363">
        <v>48.48</v>
      </c>
      <c r="F363">
        <v>36.15</v>
      </c>
      <c r="G363">
        <v>6083</v>
      </c>
      <c r="H363">
        <v>22.4</v>
      </c>
      <c r="I363">
        <v>26.23</v>
      </c>
      <c r="K363">
        <v>37.7</v>
      </c>
      <c r="L363">
        <v>5333</v>
      </c>
      <c r="M363">
        <v>10.59</v>
      </c>
      <c r="N363">
        <v>14.14</v>
      </c>
      <c r="P363">
        <v>43.89</v>
      </c>
      <c r="Q363">
        <v>4702</v>
      </c>
      <c r="R363">
        <v>7.442</v>
      </c>
      <c r="S363">
        <v>11.27</v>
      </c>
      <c r="U363">
        <v>41.54</v>
      </c>
      <c r="V363">
        <v>1370</v>
      </c>
      <c r="W363">
        <v>0.249</v>
      </c>
      <c r="X363">
        <v>1.29</v>
      </c>
    </row>
    <row r="364" spans="1:24" ht="12.75">
      <c r="A364">
        <v>36.21</v>
      </c>
      <c r="B364">
        <v>7106</v>
      </c>
      <c r="C364">
        <v>48.3</v>
      </c>
      <c r="D364">
        <v>48.4</v>
      </c>
      <c r="F364">
        <v>36.25</v>
      </c>
      <c r="G364">
        <v>6097</v>
      </c>
      <c r="H364">
        <v>22.64</v>
      </c>
      <c r="I364">
        <v>26.45</v>
      </c>
      <c r="K364">
        <v>37.8</v>
      </c>
      <c r="L364">
        <v>5360</v>
      </c>
      <c r="M364">
        <v>10.56</v>
      </c>
      <c r="N364">
        <v>14.03</v>
      </c>
      <c r="P364">
        <v>44</v>
      </c>
      <c r="Q364">
        <v>4686</v>
      </c>
      <c r="R364">
        <v>7.585</v>
      </c>
      <c r="S364">
        <v>11.53</v>
      </c>
      <c r="U364">
        <v>41.64</v>
      </c>
      <c r="V364">
        <v>1369</v>
      </c>
      <c r="W364">
        <v>0.25</v>
      </c>
      <c r="X364">
        <v>1.3</v>
      </c>
    </row>
    <row r="365" spans="1:24" ht="12.75">
      <c r="A365">
        <v>36.31</v>
      </c>
      <c r="B365">
        <v>7104</v>
      </c>
      <c r="C365">
        <v>48.19</v>
      </c>
      <c r="D365">
        <v>48.31</v>
      </c>
      <c r="F365">
        <v>36.35</v>
      </c>
      <c r="G365">
        <v>6099</v>
      </c>
      <c r="H365">
        <v>22.82</v>
      </c>
      <c r="I365">
        <v>26.64</v>
      </c>
      <c r="K365">
        <v>37.9</v>
      </c>
      <c r="L365">
        <v>5379</v>
      </c>
      <c r="M365">
        <v>10.61</v>
      </c>
      <c r="N365">
        <v>14.05</v>
      </c>
      <c r="P365">
        <v>44.19</v>
      </c>
      <c r="Q365">
        <v>4643</v>
      </c>
      <c r="R365">
        <v>7.739</v>
      </c>
      <c r="S365">
        <v>11.87</v>
      </c>
      <c r="U365">
        <v>41.74</v>
      </c>
      <c r="V365">
        <v>1371</v>
      </c>
      <c r="W365">
        <v>0.253</v>
      </c>
      <c r="X365">
        <v>1.31</v>
      </c>
    </row>
    <row r="366" spans="1:24" ht="12.75">
      <c r="A366">
        <v>36.41</v>
      </c>
      <c r="B366">
        <v>7101</v>
      </c>
      <c r="C366">
        <v>48.07</v>
      </c>
      <c r="D366">
        <v>48.21</v>
      </c>
      <c r="F366">
        <v>36.45</v>
      </c>
      <c r="G366">
        <v>6091</v>
      </c>
      <c r="H366">
        <v>23</v>
      </c>
      <c r="I366">
        <v>26.89</v>
      </c>
      <c r="K366">
        <v>38</v>
      </c>
      <c r="L366">
        <v>5389</v>
      </c>
      <c r="M366">
        <v>10.7</v>
      </c>
      <c r="N366">
        <v>14.14</v>
      </c>
      <c r="P366">
        <v>44.29</v>
      </c>
      <c r="Q366">
        <v>4625</v>
      </c>
      <c r="R366">
        <v>7.702</v>
      </c>
      <c r="S366">
        <v>11.86</v>
      </c>
      <c r="U366">
        <v>41.84</v>
      </c>
      <c r="V366">
        <v>1372</v>
      </c>
      <c r="W366">
        <v>0.254</v>
      </c>
      <c r="X366">
        <v>1.32</v>
      </c>
    </row>
    <row r="367" spans="1:24" ht="12.75">
      <c r="A367">
        <v>36.51</v>
      </c>
      <c r="B367">
        <v>7099</v>
      </c>
      <c r="C367">
        <v>47.97</v>
      </c>
      <c r="D367">
        <v>48.12</v>
      </c>
      <c r="F367">
        <v>36.55</v>
      </c>
      <c r="G367">
        <v>6075</v>
      </c>
      <c r="H367">
        <v>23.05</v>
      </c>
      <c r="I367">
        <v>27.02</v>
      </c>
      <c r="K367">
        <v>38.1</v>
      </c>
      <c r="L367">
        <v>5390</v>
      </c>
      <c r="M367">
        <v>10.81</v>
      </c>
      <c r="N367">
        <v>14.28</v>
      </c>
      <c r="P367">
        <v>44.39</v>
      </c>
      <c r="Q367">
        <v>4611</v>
      </c>
      <c r="R367">
        <v>7.651</v>
      </c>
      <c r="S367">
        <v>11.81</v>
      </c>
      <c r="U367">
        <v>41.94</v>
      </c>
      <c r="V367">
        <v>1375</v>
      </c>
      <c r="W367">
        <v>0.254</v>
      </c>
      <c r="X367">
        <v>1.32</v>
      </c>
    </row>
    <row r="368" spans="1:24" ht="12.75">
      <c r="A368">
        <v>36.62</v>
      </c>
      <c r="B368">
        <v>7097</v>
      </c>
      <c r="C368">
        <v>47.86</v>
      </c>
      <c r="D368">
        <v>48.01</v>
      </c>
      <c r="F368">
        <v>36.65</v>
      </c>
      <c r="G368">
        <v>6055</v>
      </c>
      <c r="H368">
        <v>22.97</v>
      </c>
      <c r="I368">
        <v>27.02</v>
      </c>
      <c r="K368">
        <v>38.2</v>
      </c>
      <c r="L368">
        <v>5385</v>
      </c>
      <c r="M368">
        <v>10.96</v>
      </c>
      <c r="N368">
        <v>14.49</v>
      </c>
      <c r="P368">
        <v>44.5</v>
      </c>
      <c r="Q368">
        <v>4604</v>
      </c>
      <c r="R368">
        <v>7.589</v>
      </c>
      <c r="S368">
        <v>11.74</v>
      </c>
      <c r="U368">
        <v>42.04</v>
      </c>
      <c r="V368">
        <v>1377</v>
      </c>
      <c r="W368">
        <v>0.255</v>
      </c>
      <c r="X368">
        <v>1.32</v>
      </c>
    </row>
    <row r="369" spans="1:24" ht="12.75">
      <c r="A369">
        <v>36.71</v>
      </c>
      <c r="B369">
        <v>7099</v>
      </c>
      <c r="C369">
        <v>47.8</v>
      </c>
      <c r="D369">
        <v>47.95</v>
      </c>
      <c r="F369">
        <v>36.75</v>
      </c>
      <c r="G369">
        <v>6036</v>
      </c>
      <c r="H369">
        <v>22.82</v>
      </c>
      <c r="I369">
        <v>26.92</v>
      </c>
      <c r="K369">
        <v>38.3</v>
      </c>
      <c r="L369">
        <v>5375</v>
      </c>
      <c r="M369">
        <v>11.07</v>
      </c>
      <c r="N369">
        <v>14.67</v>
      </c>
      <c r="P369">
        <v>44.59</v>
      </c>
      <c r="Q369">
        <v>4601</v>
      </c>
      <c r="R369">
        <v>7.558</v>
      </c>
      <c r="S369">
        <v>11.7</v>
      </c>
      <c r="U369">
        <v>42.14</v>
      </c>
      <c r="V369">
        <v>1378</v>
      </c>
      <c r="W369">
        <v>0.253</v>
      </c>
      <c r="X369">
        <v>1.31</v>
      </c>
    </row>
    <row r="370" spans="1:24" ht="12.75">
      <c r="A370">
        <v>36.81</v>
      </c>
      <c r="B370">
        <v>7102</v>
      </c>
      <c r="C370">
        <v>47.84</v>
      </c>
      <c r="D370">
        <v>47.97</v>
      </c>
      <c r="F370">
        <v>36.85</v>
      </c>
      <c r="G370">
        <v>6018</v>
      </c>
      <c r="H370">
        <v>22.65</v>
      </c>
      <c r="I370">
        <v>26.8</v>
      </c>
      <c r="K370">
        <v>38.4</v>
      </c>
      <c r="L370">
        <v>5365</v>
      </c>
      <c r="M370">
        <v>11.19</v>
      </c>
      <c r="N370">
        <v>14.85</v>
      </c>
      <c r="P370">
        <v>44.69</v>
      </c>
      <c r="Q370">
        <v>4602</v>
      </c>
      <c r="R370">
        <v>7.537</v>
      </c>
      <c r="S370">
        <v>11.66</v>
      </c>
      <c r="U370">
        <v>42.24</v>
      </c>
      <c r="V370">
        <v>1378</v>
      </c>
      <c r="W370">
        <v>0.25</v>
      </c>
      <c r="X370">
        <v>1.29</v>
      </c>
    </row>
    <row r="371" spans="1:24" ht="12.75">
      <c r="A371">
        <v>36.91</v>
      </c>
      <c r="B371">
        <v>7109</v>
      </c>
      <c r="C371">
        <v>47.99</v>
      </c>
      <c r="D371">
        <v>48.07</v>
      </c>
      <c r="F371">
        <v>36.95</v>
      </c>
      <c r="G371">
        <v>6000</v>
      </c>
      <c r="H371">
        <v>22.61</v>
      </c>
      <c r="I371">
        <v>26.83</v>
      </c>
      <c r="K371">
        <v>38.56</v>
      </c>
      <c r="L371">
        <v>5351</v>
      </c>
      <c r="M371">
        <v>11.24</v>
      </c>
      <c r="N371">
        <v>14.96</v>
      </c>
      <c r="P371">
        <v>44.79</v>
      </c>
      <c r="Q371">
        <v>4605</v>
      </c>
      <c r="R371">
        <v>7.503</v>
      </c>
      <c r="S371">
        <v>11.6</v>
      </c>
      <c r="U371">
        <v>42.34</v>
      </c>
      <c r="V371">
        <v>1377</v>
      </c>
      <c r="W371">
        <v>0.247</v>
      </c>
      <c r="X371">
        <v>1.28</v>
      </c>
    </row>
    <row r="372" spans="1:24" ht="12.75">
      <c r="A372">
        <v>37.01</v>
      </c>
      <c r="B372">
        <v>7116</v>
      </c>
      <c r="C372">
        <v>48.16</v>
      </c>
      <c r="D372">
        <v>48.2</v>
      </c>
      <c r="F372">
        <v>37.05</v>
      </c>
      <c r="G372">
        <v>5986</v>
      </c>
      <c r="H372">
        <v>22.65</v>
      </c>
      <c r="I372">
        <v>26.94</v>
      </c>
      <c r="K372">
        <v>38.66</v>
      </c>
      <c r="L372">
        <v>5346</v>
      </c>
      <c r="M372">
        <v>11.17</v>
      </c>
      <c r="N372">
        <v>14.88</v>
      </c>
      <c r="P372">
        <v>44.89</v>
      </c>
      <c r="Q372">
        <v>4610</v>
      </c>
      <c r="R372">
        <v>7.488</v>
      </c>
      <c r="S372">
        <v>11.57</v>
      </c>
      <c r="U372">
        <v>42.44</v>
      </c>
      <c r="V372">
        <v>1375</v>
      </c>
      <c r="W372">
        <v>0.244</v>
      </c>
      <c r="X372">
        <v>1.26</v>
      </c>
    </row>
    <row r="373" spans="1:24" ht="12.75">
      <c r="A373">
        <v>37.12</v>
      </c>
      <c r="B373">
        <v>7121</v>
      </c>
      <c r="C373">
        <v>48.36</v>
      </c>
      <c r="D373">
        <v>48.36</v>
      </c>
      <c r="F373">
        <v>37.15</v>
      </c>
      <c r="G373">
        <v>5976</v>
      </c>
      <c r="H373">
        <v>22.69</v>
      </c>
      <c r="I373">
        <v>27.04</v>
      </c>
      <c r="K373">
        <v>38.75</v>
      </c>
      <c r="L373">
        <v>5345</v>
      </c>
      <c r="M373">
        <v>11.01</v>
      </c>
      <c r="N373">
        <v>14.67</v>
      </c>
      <c r="P373">
        <v>45</v>
      </c>
      <c r="Q373">
        <v>4615</v>
      </c>
      <c r="R373">
        <v>7.475</v>
      </c>
      <c r="S373">
        <v>11.53</v>
      </c>
      <c r="U373">
        <v>42.54</v>
      </c>
      <c r="V373">
        <v>1374</v>
      </c>
      <c r="W373">
        <v>0.242</v>
      </c>
      <c r="X373">
        <v>1.25</v>
      </c>
    </row>
    <row r="374" spans="1:24" ht="12.75">
      <c r="A374">
        <v>37.21</v>
      </c>
      <c r="B374">
        <v>7124</v>
      </c>
      <c r="C374">
        <v>48.42</v>
      </c>
      <c r="D374">
        <v>48.4</v>
      </c>
      <c r="F374">
        <v>37.25</v>
      </c>
      <c r="G374">
        <v>5972</v>
      </c>
      <c r="H374">
        <v>22.64</v>
      </c>
      <c r="I374">
        <v>26.99</v>
      </c>
      <c r="K374">
        <v>38.86</v>
      </c>
      <c r="L374">
        <v>5347</v>
      </c>
      <c r="M374">
        <v>10.81</v>
      </c>
      <c r="N374">
        <v>14.39</v>
      </c>
      <c r="P374">
        <v>45.09</v>
      </c>
      <c r="Q374">
        <v>4619</v>
      </c>
      <c r="R374">
        <v>7.48</v>
      </c>
      <c r="S374">
        <v>11.53</v>
      </c>
      <c r="U374">
        <v>42.64</v>
      </c>
      <c r="V374">
        <v>1372</v>
      </c>
      <c r="W374">
        <v>0.241</v>
      </c>
      <c r="X374">
        <v>1.25</v>
      </c>
    </row>
    <row r="375" spans="1:24" ht="12.75">
      <c r="A375">
        <v>37.31</v>
      </c>
      <c r="B375">
        <v>7124</v>
      </c>
      <c r="C375">
        <v>48.39</v>
      </c>
      <c r="D375">
        <v>48.37</v>
      </c>
      <c r="F375">
        <v>37.35</v>
      </c>
      <c r="G375">
        <v>5974</v>
      </c>
      <c r="H375">
        <v>22.52</v>
      </c>
      <c r="I375">
        <v>26.84</v>
      </c>
      <c r="K375">
        <v>38.96</v>
      </c>
      <c r="L375">
        <v>5351</v>
      </c>
      <c r="M375">
        <v>10.63</v>
      </c>
      <c r="N375">
        <v>14.15</v>
      </c>
      <c r="P375">
        <v>45.19</v>
      </c>
      <c r="Q375">
        <v>4622</v>
      </c>
      <c r="R375">
        <v>7.506</v>
      </c>
      <c r="S375">
        <v>11.57</v>
      </c>
      <c r="U375">
        <v>42.74</v>
      </c>
      <c r="V375">
        <v>1371</v>
      </c>
      <c r="W375">
        <v>0.244</v>
      </c>
      <c r="X375">
        <v>1.26</v>
      </c>
    </row>
    <row r="376" spans="1:24" ht="12.75">
      <c r="A376">
        <v>37.41</v>
      </c>
      <c r="B376">
        <v>7122</v>
      </c>
      <c r="C376">
        <v>48.3</v>
      </c>
      <c r="D376">
        <v>48.29</v>
      </c>
      <c r="F376">
        <v>37.45</v>
      </c>
      <c r="G376">
        <v>5980</v>
      </c>
      <c r="H376">
        <v>22.46</v>
      </c>
      <c r="I376">
        <v>26.74</v>
      </c>
      <c r="K376">
        <v>39.06</v>
      </c>
      <c r="L376">
        <v>5357</v>
      </c>
      <c r="M376">
        <v>10.54</v>
      </c>
      <c r="N376">
        <v>14</v>
      </c>
      <c r="P376">
        <v>45.29</v>
      </c>
      <c r="Q376">
        <v>4622</v>
      </c>
      <c r="R376">
        <v>7.543</v>
      </c>
      <c r="S376">
        <v>11.62</v>
      </c>
      <c r="U376">
        <v>42.84</v>
      </c>
      <c r="V376">
        <v>1372</v>
      </c>
      <c r="W376">
        <v>0.245</v>
      </c>
      <c r="X376">
        <v>1.27</v>
      </c>
    </row>
    <row r="377" spans="1:24" ht="12.75">
      <c r="A377">
        <v>37.51</v>
      </c>
      <c r="B377">
        <v>7122</v>
      </c>
      <c r="C377">
        <v>48.14</v>
      </c>
      <c r="D377">
        <v>48.14</v>
      </c>
      <c r="F377">
        <v>37.55</v>
      </c>
      <c r="G377">
        <v>5989</v>
      </c>
      <c r="H377">
        <v>22.5</v>
      </c>
      <c r="I377">
        <v>26.76</v>
      </c>
      <c r="K377">
        <v>39.16</v>
      </c>
      <c r="L377">
        <v>5365</v>
      </c>
      <c r="M377">
        <v>10.53</v>
      </c>
      <c r="N377">
        <v>13.97</v>
      </c>
      <c r="P377">
        <v>45.39</v>
      </c>
      <c r="Q377">
        <v>4619</v>
      </c>
      <c r="R377">
        <v>7.578</v>
      </c>
      <c r="S377">
        <v>11.68</v>
      </c>
      <c r="U377">
        <v>42.94</v>
      </c>
      <c r="V377">
        <v>1373</v>
      </c>
      <c r="W377">
        <v>0.245</v>
      </c>
      <c r="X377">
        <v>1.27</v>
      </c>
    </row>
    <row r="378" spans="1:24" ht="12.75">
      <c r="A378">
        <v>37.62</v>
      </c>
      <c r="B378">
        <v>7122</v>
      </c>
      <c r="C378">
        <v>48.08</v>
      </c>
      <c r="D378">
        <v>48.08</v>
      </c>
      <c r="F378">
        <v>37.66</v>
      </c>
      <c r="G378">
        <v>5997</v>
      </c>
      <c r="H378">
        <v>22.6</v>
      </c>
      <c r="I378">
        <v>26.83</v>
      </c>
      <c r="K378">
        <v>39.25</v>
      </c>
      <c r="L378">
        <v>5374</v>
      </c>
      <c r="M378">
        <v>10.59</v>
      </c>
      <c r="N378">
        <v>14.03</v>
      </c>
      <c r="P378">
        <v>45.5</v>
      </c>
      <c r="Q378">
        <v>4614</v>
      </c>
      <c r="R378">
        <v>7.618</v>
      </c>
      <c r="S378">
        <v>11.76</v>
      </c>
      <c r="U378">
        <v>43.04</v>
      </c>
      <c r="V378">
        <v>1374</v>
      </c>
      <c r="W378">
        <v>0.245</v>
      </c>
      <c r="X378">
        <v>1.27</v>
      </c>
    </row>
    <row r="379" spans="1:24" ht="12.75">
      <c r="A379">
        <v>37.71</v>
      </c>
      <c r="B379">
        <v>7121</v>
      </c>
      <c r="C379">
        <v>48.05</v>
      </c>
      <c r="D379">
        <v>48.05</v>
      </c>
      <c r="F379">
        <v>37.76</v>
      </c>
      <c r="G379">
        <v>6005</v>
      </c>
      <c r="H379">
        <v>22.61</v>
      </c>
      <c r="I379">
        <v>26.81</v>
      </c>
      <c r="K379">
        <v>39.36</v>
      </c>
      <c r="L379">
        <v>5382</v>
      </c>
      <c r="M379">
        <v>10.63</v>
      </c>
      <c r="N379">
        <v>14.06</v>
      </c>
      <c r="P379">
        <v>45.59</v>
      </c>
      <c r="Q379">
        <v>4607</v>
      </c>
      <c r="R379">
        <v>7.661</v>
      </c>
      <c r="S379">
        <v>11.84</v>
      </c>
      <c r="U379">
        <v>43.14</v>
      </c>
      <c r="V379">
        <v>1374</v>
      </c>
      <c r="W379">
        <v>0.245</v>
      </c>
      <c r="X379">
        <v>1.27</v>
      </c>
    </row>
    <row r="380" spans="1:24" ht="12.75">
      <c r="A380">
        <v>37.81</v>
      </c>
      <c r="B380">
        <v>7120</v>
      </c>
      <c r="C380">
        <v>48.09</v>
      </c>
      <c r="D380">
        <v>48.09</v>
      </c>
      <c r="F380">
        <v>37.86</v>
      </c>
      <c r="G380">
        <v>6013</v>
      </c>
      <c r="H380">
        <v>22.55</v>
      </c>
      <c r="I380">
        <v>26.7</v>
      </c>
      <c r="K380">
        <v>39.46</v>
      </c>
      <c r="L380">
        <v>5390</v>
      </c>
      <c r="M380">
        <v>10.64</v>
      </c>
      <c r="N380">
        <v>14.06</v>
      </c>
      <c r="P380">
        <v>45.69</v>
      </c>
      <c r="Q380">
        <v>4600</v>
      </c>
      <c r="R380">
        <v>7.695</v>
      </c>
      <c r="S380">
        <v>11.91</v>
      </c>
      <c r="U380">
        <v>43.25</v>
      </c>
      <c r="V380">
        <v>1373</v>
      </c>
      <c r="W380">
        <v>0.246</v>
      </c>
      <c r="X380">
        <v>1.28</v>
      </c>
    </row>
    <row r="381" spans="1:24" ht="12.75">
      <c r="A381">
        <v>37.91</v>
      </c>
      <c r="B381">
        <v>7118</v>
      </c>
      <c r="C381">
        <v>48.16</v>
      </c>
      <c r="D381">
        <v>48.18</v>
      </c>
      <c r="F381">
        <v>37.95</v>
      </c>
      <c r="G381">
        <v>6021</v>
      </c>
      <c r="H381">
        <v>22.49</v>
      </c>
      <c r="I381">
        <v>26.6</v>
      </c>
      <c r="K381">
        <v>39.56</v>
      </c>
      <c r="L381">
        <v>5395</v>
      </c>
      <c r="M381">
        <v>10.63</v>
      </c>
      <c r="N381">
        <v>14.03</v>
      </c>
      <c r="P381">
        <v>45.8</v>
      </c>
      <c r="Q381">
        <v>4594</v>
      </c>
      <c r="R381">
        <v>7.725</v>
      </c>
      <c r="S381">
        <v>11.97</v>
      </c>
      <c r="U381">
        <v>43.34</v>
      </c>
      <c r="V381">
        <v>1372</v>
      </c>
      <c r="W381">
        <v>0.25</v>
      </c>
      <c r="X381">
        <v>1.3</v>
      </c>
    </row>
    <row r="382" spans="1:24" ht="12.75">
      <c r="A382">
        <v>38.02</v>
      </c>
      <c r="B382">
        <v>7116</v>
      </c>
      <c r="C382">
        <v>48.16</v>
      </c>
      <c r="D382">
        <v>48.19</v>
      </c>
      <c r="F382">
        <v>38.05</v>
      </c>
      <c r="G382">
        <v>6027</v>
      </c>
      <c r="H382">
        <v>22.51</v>
      </c>
      <c r="I382">
        <v>26.6</v>
      </c>
      <c r="K382">
        <v>39.71</v>
      </c>
      <c r="L382">
        <v>5401</v>
      </c>
      <c r="M382">
        <v>10.59</v>
      </c>
      <c r="N382">
        <v>13.96</v>
      </c>
      <c r="P382">
        <v>45.9</v>
      </c>
      <c r="Q382">
        <v>4590</v>
      </c>
      <c r="R382">
        <v>7.735</v>
      </c>
      <c r="S382">
        <v>12</v>
      </c>
      <c r="U382">
        <v>43.44</v>
      </c>
      <c r="V382">
        <v>1373</v>
      </c>
      <c r="W382">
        <v>0.253</v>
      </c>
      <c r="X382">
        <v>1.31</v>
      </c>
    </row>
    <row r="383" spans="1:24" ht="12.75">
      <c r="A383">
        <v>38.12</v>
      </c>
      <c r="B383">
        <v>7114</v>
      </c>
      <c r="C383">
        <v>48.13</v>
      </c>
      <c r="D383">
        <v>48.17</v>
      </c>
      <c r="F383">
        <v>38.16</v>
      </c>
      <c r="G383">
        <v>6031</v>
      </c>
      <c r="H383">
        <v>22.58</v>
      </c>
      <c r="I383">
        <v>26.66</v>
      </c>
      <c r="K383">
        <v>39.81</v>
      </c>
      <c r="L383">
        <v>5402</v>
      </c>
      <c r="M383">
        <v>10.58</v>
      </c>
      <c r="N383">
        <v>13.95</v>
      </c>
      <c r="P383">
        <v>46</v>
      </c>
      <c r="Q383">
        <v>4587</v>
      </c>
      <c r="R383">
        <v>7.723</v>
      </c>
      <c r="S383">
        <v>11.99</v>
      </c>
      <c r="U383">
        <v>43.54</v>
      </c>
      <c r="V383">
        <v>1374</v>
      </c>
      <c r="W383">
        <v>0.254</v>
      </c>
      <c r="X383">
        <v>1.32</v>
      </c>
    </row>
    <row r="384" spans="1:24" ht="12.75">
      <c r="A384">
        <v>38.22</v>
      </c>
      <c r="B384">
        <v>7114</v>
      </c>
      <c r="C384">
        <v>48.05</v>
      </c>
      <c r="D384">
        <v>48.1</v>
      </c>
      <c r="F384">
        <v>38.26</v>
      </c>
      <c r="G384">
        <v>6033</v>
      </c>
      <c r="H384">
        <v>22.62</v>
      </c>
      <c r="I384">
        <v>26.7</v>
      </c>
      <c r="K384">
        <v>39.91</v>
      </c>
      <c r="L384">
        <v>5404</v>
      </c>
      <c r="M384">
        <v>10.57</v>
      </c>
      <c r="N384">
        <v>13.92</v>
      </c>
      <c r="P384">
        <v>46.1</v>
      </c>
      <c r="Q384">
        <v>4586</v>
      </c>
      <c r="R384">
        <v>7.716</v>
      </c>
      <c r="S384">
        <v>11.98</v>
      </c>
      <c r="U384">
        <v>43.64</v>
      </c>
      <c r="V384">
        <v>1376</v>
      </c>
      <c r="W384">
        <v>0.253</v>
      </c>
      <c r="X384">
        <v>1.31</v>
      </c>
    </row>
    <row r="385" spans="1:24" ht="12.75">
      <c r="A385">
        <v>38.32</v>
      </c>
      <c r="B385">
        <v>7114</v>
      </c>
      <c r="C385">
        <v>48.03</v>
      </c>
      <c r="D385">
        <v>48.07</v>
      </c>
      <c r="F385">
        <v>38.36</v>
      </c>
      <c r="G385">
        <v>6034</v>
      </c>
      <c r="H385">
        <v>22.67</v>
      </c>
      <c r="I385">
        <v>26.76</v>
      </c>
      <c r="K385">
        <v>40</v>
      </c>
      <c r="L385">
        <v>5405</v>
      </c>
      <c r="M385">
        <v>10.55</v>
      </c>
      <c r="N385">
        <v>13.9</v>
      </c>
      <c r="P385">
        <v>46.2</v>
      </c>
      <c r="Q385">
        <v>4586</v>
      </c>
      <c r="R385">
        <v>7.703</v>
      </c>
      <c r="S385">
        <v>11.96</v>
      </c>
      <c r="U385">
        <v>43.75</v>
      </c>
      <c r="V385">
        <v>1377</v>
      </c>
      <c r="W385">
        <v>0.251</v>
      </c>
      <c r="X385">
        <v>1.3</v>
      </c>
    </row>
    <row r="386" spans="1:24" ht="12.75">
      <c r="A386">
        <v>38.42</v>
      </c>
      <c r="B386">
        <v>7116</v>
      </c>
      <c r="C386">
        <v>48.02</v>
      </c>
      <c r="D386">
        <v>48.06</v>
      </c>
      <c r="F386">
        <v>38.45</v>
      </c>
      <c r="G386">
        <v>6035</v>
      </c>
      <c r="H386">
        <v>22.79</v>
      </c>
      <c r="I386">
        <v>26.89</v>
      </c>
      <c r="K386">
        <v>40.11</v>
      </c>
      <c r="L386">
        <v>5405</v>
      </c>
      <c r="M386">
        <v>10.56</v>
      </c>
      <c r="N386">
        <v>13.91</v>
      </c>
      <c r="P386">
        <v>46.3</v>
      </c>
      <c r="Q386">
        <v>4590</v>
      </c>
      <c r="R386">
        <v>7.672</v>
      </c>
      <c r="S386">
        <v>11.9</v>
      </c>
      <c r="U386">
        <v>43.84</v>
      </c>
      <c r="V386">
        <v>1375</v>
      </c>
      <c r="W386">
        <v>0.247</v>
      </c>
      <c r="X386">
        <v>1.28</v>
      </c>
    </row>
    <row r="387" spans="1:24" ht="12.75">
      <c r="A387">
        <v>38.52</v>
      </c>
      <c r="B387">
        <v>7118</v>
      </c>
      <c r="C387">
        <v>48.08</v>
      </c>
      <c r="D387">
        <v>48.09</v>
      </c>
      <c r="F387">
        <v>38.55</v>
      </c>
      <c r="G387">
        <v>6036</v>
      </c>
      <c r="H387">
        <v>22.95</v>
      </c>
      <c r="I387">
        <v>27.07</v>
      </c>
      <c r="K387">
        <v>40.21</v>
      </c>
      <c r="L387">
        <v>5404</v>
      </c>
      <c r="M387">
        <v>10.63</v>
      </c>
      <c r="N387">
        <v>14.01</v>
      </c>
      <c r="P387">
        <v>46.4</v>
      </c>
      <c r="Q387">
        <v>4601</v>
      </c>
      <c r="R387">
        <v>7.602</v>
      </c>
      <c r="S387">
        <v>11.77</v>
      </c>
      <c r="U387">
        <v>43.94</v>
      </c>
      <c r="V387">
        <v>1372</v>
      </c>
      <c r="W387">
        <v>0.245</v>
      </c>
      <c r="X387">
        <v>1.27</v>
      </c>
    </row>
    <row r="388" spans="1:24" ht="12.75">
      <c r="A388">
        <v>38.62</v>
      </c>
      <c r="B388">
        <v>7122</v>
      </c>
      <c r="C388">
        <v>48.18</v>
      </c>
      <c r="D388">
        <v>48.17</v>
      </c>
      <c r="F388">
        <v>38.66</v>
      </c>
      <c r="G388">
        <v>6038</v>
      </c>
      <c r="H388">
        <v>23.08</v>
      </c>
      <c r="I388">
        <v>27.21</v>
      </c>
      <c r="K388">
        <v>40.31</v>
      </c>
      <c r="L388">
        <v>5397</v>
      </c>
      <c r="M388">
        <v>10.77</v>
      </c>
      <c r="N388">
        <v>14.21</v>
      </c>
      <c r="P388">
        <v>46.5</v>
      </c>
      <c r="Q388">
        <v>4619</v>
      </c>
      <c r="R388">
        <v>7.494</v>
      </c>
      <c r="S388">
        <v>11.55</v>
      </c>
      <c r="U388">
        <v>44.04</v>
      </c>
      <c r="V388">
        <v>1369</v>
      </c>
      <c r="W388">
        <v>0.246</v>
      </c>
      <c r="X388">
        <v>1.28</v>
      </c>
    </row>
    <row r="389" spans="1:24" ht="12.75">
      <c r="A389">
        <v>38.72</v>
      </c>
      <c r="B389">
        <v>7125</v>
      </c>
      <c r="C389">
        <v>48.21</v>
      </c>
      <c r="D389">
        <v>48.18</v>
      </c>
      <c r="F389">
        <v>38.76</v>
      </c>
      <c r="G389">
        <v>6040</v>
      </c>
      <c r="H389">
        <v>23.06</v>
      </c>
      <c r="I389">
        <v>27.19</v>
      </c>
      <c r="K389">
        <v>40.41</v>
      </c>
      <c r="L389">
        <v>5384</v>
      </c>
      <c r="M389">
        <v>10.97</v>
      </c>
      <c r="N389">
        <v>14.51</v>
      </c>
      <c r="P389">
        <v>46.6</v>
      </c>
      <c r="Q389">
        <v>4642</v>
      </c>
      <c r="R389">
        <v>7.392</v>
      </c>
      <c r="S389">
        <v>11.34</v>
      </c>
      <c r="U389">
        <v>44.14</v>
      </c>
      <c r="V389">
        <v>1367</v>
      </c>
      <c r="W389">
        <v>0.248</v>
      </c>
      <c r="X389">
        <v>1.29</v>
      </c>
    </row>
    <row r="390" spans="1:24" ht="12.75">
      <c r="A390">
        <v>38.82</v>
      </c>
      <c r="B390">
        <v>7127</v>
      </c>
      <c r="C390">
        <v>48.3</v>
      </c>
      <c r="D390">
        <v>48.26</v>
      </c>
      <c r="F390">
        <v>38.86</v>
      </c>
      <c r="G390">
        <v>6041</v>
      </c>
      <c r="H390">
        <v>22.89</v>
      </c>
      <c r="I390">
        <v>26.98</v>
      </c>
      <c r="K390">
        <v>40.5</v>
      </c>
      <c r="L390">
        <v>5364</v>
      </c>
      <c r="M390">
        <v>11.19</v>
      </c>
      <c r="N390">
        <v>14.85</v>
      </c>
      <c r="P390">
        <v>46.7</v>
      </c>
      <c r="Q390">
        <v>4666</v>
      </c>
      <c r="R390">
        <v>7.317</v>
      </c>
      <c r="S390">
        <v>11.17</v>
      </c>
      <c r="U390">
        <v>44.25</v>
      </c>
      <c r="V390">
        <v>1368</v>
      </c>
      <c r="W390">
        <v>0.249</v>
      </c>
      <c r="X390">
        <v>1.3</v>
      </c>
    </row>
    <row r="391" spans="1:24" ht="12.75">
      <c r="A391">
        <v>38.92</v>
      </c>
      <c r="B391">
        <v>7128</v>
      </c>
      <c r="C391">
        <v>48.3</v>
      </c>
      <c r="D391">
        <v>48.26</v>
      </c>
      <c r="F391">
        <v>38.95</v>
      </c>
      <c r="G391">
        <v>6042</v>
      </c>
      <c r="H391">
        <v>22.76</v>
      </c>
      <c r="I391">
        <v>26.82</v>
      </c>
      <c r="K391">
        <v>40.61</v>
      </c>
      <c r="L391">
        <v>5340</v>
      </c>
      <c r="M391">
        <v>11.31</v>
      </c>
      <c r="N391">
        <v>15.08</v>
      </c>
      <c r="P391">
        <v>46.8</v>
      </c>
      <c r="Q391">
        <v>4688</v>
      </c>
      <c r="R391">
        <v>7.311</v>
      </c>
      <c r="S391">
        <v>11.11</v>
      </c>
      <c r="U391">
        <v>44.34</v>
      </c>
      <c r="V391">
        <v>1369</v>
      </c>
      <c r="W391">
        <v>0.25</v>
      </c>
      <c r="X391">
        <v>1.3</v>
      </c>
    </row>
    <row r="392" spans="1:24" ht="12.75">
      <c r="A392">
        <v>39.02</v>
      </c>
      <c r="B392">
        <v>7129</v>
      </c>
      <c r="C392">
        <v>48.26</v>
      </c>
      <c r="D392">
        <v>48.21</v>
      </c>
      <c r="F392">
        <v>39.05</v>
      </c>
      <c r="G392">
        <v>6043</v>
      </c>
      <c r="H392">
        <v>22.75</v>
      </c>
      <c r="I392">
        <v>26.81</v>
      </c>
      <c r="K392">
        <v>40.71</v>
      </c>
      <c r="L392">
        <v>5317</v>
      </c>
      <c r="M392">
        <v>11.34</v>
      </c>
      <c r="N392">
        <v>15.19</v>
      </c>
      <c r="P392">
        <v>46.9</v>
      </c>
      <c r="Q392">
        <v>4704</v>
      </c>
      <c r="R392">
        <v>7.343</v>
      </c>
      <c r="S392">
        <v>11.12</v>
      </c>
      <c r="U392">
        <v>44.44</v>
      </c>
      <c r="V392">
        <v>1368</v>
      </c>
      <c r="W392">
        <v>0.252</v>
      </c>
      <c r="X392">
        <v>1.31</v>
      </c>
    </row>
    <row r="393" spans="1:24" ht="12.75">
      <c r="A393">
        <v>39.12</v>
      </c>
      <c r="B393">
        <v>7130</v>
      </c>
      <c r="C393">
        <v>48.26</v>
      </c>
      <c r="D393">
        <v>48.2</v>
      </c>
      <c r="F393">
        <v>39.16</v>
      </c>
      <c r="G393">
        <v>6045</v>
      </c>
      <c r="H393">
        <v>22.86</v>
      </c>
      <c r="I393">
        <v>26.93</v>
      </c>
      <c r="K393">
        <v>40.81</v>
      </c>
      <c r="L393">
        <v>5298</v>
      </c>
      <c r="M393">
        <v>11.3</v>
      </c>
      <c r="N393">
        <v>15.18</v>
      </c>
      <c r="P393">
        <v>47</v>
      </c>
      <c r="Q393">
        <v>4713</v>
      </c>
      <c r="R393">
        <v>7.402</v>
      </c>
      <c r="S393">
        <v>11.18</v>
      </c>
      <c r="U393">
        <v>44.54</v>
      </c>
      <c r="V393">
        <v>1368</v>
      </c>
      <c r="W393">
        <v>0.254</v>
      </c>
      <c r="X393">
        <v>1.32</v>
      </c>
    </row>
    <row r="394" spans="1:24" ht="12.75">
      <c r="A394">
        <v>39.22</v>
      </c>
      <c r="B394">
        <v>7133</v>
      </c>
      <c r="C394">
        <v>48.15</v>
      </c>
      <c r="D394">
        <v>48.07</v>
      </c>
      <c r="F394">
        <v>39.26</v>
      </c>
      <c r="G394">
        <v>6045</v>
      </c>
      <c r="H394">
        <v>23.04</v>
      </c>
      <c r="I394">
        <v>27.14</v>
      </c>
      <c r="K394">
        <v>40.91</v>
      </c>
      <c r="L394">
        <v>5282</v>
      </c>
      <c r="M394">
        <v>11.22</v>
      </c>
      <c r="N394">
        <v>15.12</v>
      </c>
      <c r="P394">
        <v>47.1</v>
      </c>
      <c r="Q394">
        <v>4717</v>
      </c>
      <c r="R394">
        <v>7.494</v>
      </c>
      <c r="S394">
        <v>11.31</v>
      </c>
      <c r="U394">
        <v>44.64</v>
      </c>
      <c r="V394">
        <v>1368</v>
      </c>
      <c r="W394">
        <v>0.255</v>
      </c>
      <c r="X394">
        <v>1.33</v>
      </c>
    </row>
    <row r="395" spans="1:24" ht="12.75">
      <c r="A395">
        <v>39.32</v>
      </c>
      <c r="B395">
        <v>7135</v>
      </c>
      <c r="C395">
        <v>48.08</v>
      </c>
      <c r="D395">
        <v>47.98</v>
      </c>
      <c r="F395">
        <v>39.36</v>
      </c>
      <c r="G395">
        <v>6045</v>
      </c>
      <c r="H395">
        <v>23.16</v>
      </c>
      <c r="I395">
        <v>27.28</v>
      </c>
      <c r="K395">
        <v>41</v>
      </c>
      <c r="L395">
        <v>5269</v>
      </c>
      <c r="M395">
        <v>11.22</v>
      </c>
      <c r="N395">
        <v>15.17</v>
      </c>
      <c r="P395">
        <v>47.2</v>
      </c>
      <c r="Q395">
        <v>4712</v>
      </c>
      <c r="R395">
        <v>7.587</v>
      </c>
      <c r="S395">
        <v>11.46</v>
      </c>
      <c r="U395">
        <v>44.75</v>
      </c>
      <c r="V395">
        <v>1367</v>
      </c>
      <c r="W395">
        <v>0.257</v>
      </c>
      <c r="X395">
        <v>1.34</v>
      </c>
    </row>
    <row r="396" spans="1:24" ht="12.75">
      <c r="A396">
        <v>39.42</v>
      </c>
      <c r="B396">
        <v>7138</v>
      </c>
      <c r="C396">
        <v>48.04</v>
      </c>
      <c r="D396">
        <v>47.93</v>
      </c>
      <c r="F396">
        <v>39.45</v>
      </c>
      <c r="G396">
        <v>6043</v>
      </c>
      <c r="H396">
        <v>23.13</v>
      </c>
      <c r="I396">
        <v>27.25</v>
      </c>
      <c r="K396">
        <v>41.11</v>
      </c>
      <c r="L396">
        <v>5257</v>
      </c>
      <c r="M396">
        <v>11.24</v>
      </c>
      <c r="N396">
        <v>15.22</v>
      </c>
      <c r="P396">
        <v>47.3</v>
      </c>
      <c r="Q396">
        <v>4700</v>
      </c>
      <c r="R396">
        <v>7.703</v>
      </c>
      <c r="S396">
        <v>11.67</v>
      </c>
      <c r="U396">
        <v>44.84</v>
      </c>
      <c r="V396">
        <v>1367</v>
      </c>
      <c r="W396">
        <v>0.26</v>
      </c>
      <c r="X396">
        <v>1.35</v>
      </c>
    </row>
    <row r="397" spans="1:24" ht="12.75">
      <c r="A397">
        <v>39.52</v>
      </c>
      <c r="B397">
        <v>7138</v>
      </c>
      <c r="C397">
        <v>48</v>
      </c>
      <c r="D397">
        <v>47.88</v>
      </c>
      <c r="F397">
        <v>39.55</v>
      </c>
      <c r="G397">
        <v>6041</v>
      </c>
      <c r="H397">
        <v>23.04</v>
      </c>
      <c r="I397">
        <v>27.16</v>
      </c>
      <c r="K397">
        <v>41.21</v>
      </c>
      <c r="L397">
        <v>5248</v>
      </c>
      <c r="M397">
        <v>11.27</v>
      </c>
      <c r="N397">
        <v>15.29</v>
      </c>
      <c r="P397">
        <v>47.4</v>
      </c>
      <c r="Q397">
        <v>4680</v>
      </c>
      <c r="R397">
        <v>7.8</v>
      </c>
      <c r="S397">
        <v>11.87</v>
      </c>
      <c r="U397">
        <v>44.94</v>
      </c>
      <c r="V397">
        <v>1368</v>
      </c>
      <c r="W397">
        <v>0.259</v>
      </c>
      <c r="X397">
        <v>1.35</v>
      </c>
    </row>
    <row r="398" spans="1:24" ht="12.75">
      <c r="A398">
        <v>39.62</v>
      </c>
      <c r="B398">
        <v>7140</v>
      </c>
      <c r="C398">
        <v>48</v>
      </c>
      <c r="D398">
        <v>47.87</v>
      </c>
      <c r="F398">
        <v>39.66</v>
      </c>
      <c r="G398">
        <v>6036</v>
      </c>
      <c r="H398">
        <v>22.89</v>
      </c>
      <c r="I398">
        <v>27</v>
      </c>
      <c r="K398">
        <v>41.36</v>
      </c>
      <c r="L398">
        <v>5237</v>
      </c>
      <c r="M398">
        <v>11.26</v>
      </c>
      <c r="N398">
        <v>15.31</v>
      </c>
      <c r="P398">
        <v>47.5</v>
      </c>
      <c r="Q398">
        <v>4656</v>
      </c>
      <c r="R398">
        <v>7.854</v>
      </c>
      <c r="S398">
        <v>12.01</v>
      </c>
      <c r="U398">
        <v>45.04</v>
      </c>
      <c r="V398">
        <v>1368</v>
      </c>
      <c r="W398">
        <v>0.258</v>
      </c>
      <c r="X398">
        <v>1.34</v>
      </c>
    </row>
    <row r="399" spans="1:24" ht="12.75">
      <c r="A399">
        <v>39.72</v>
      </c>
      <c r="B399">
        <v>7143</v>
      </c>
      <c r="C399">
        <v>47.95</v>
      </c>
      <c r="D399">
        <v>47.8</v>
      </c>
      <c r="F399">
        <v>39.76</v>
      </c>
      <c r="G399">
        <v>6032</v>
      </c>
      <c r="H399">
        <v>22.66</v>
      </c>
      <c r="I399">
        <v>26.75</v>
      </c>
      <c r="K399">
        <v>41.46</v>
      </c>
      <c r="L399">
        <v>5232</v>
      </c>
      <c r="M399">
        <v>11.24</v>
      </c>
      <c r="N399">
        <v>15.3</v>
      </c>
      <c r="P399">
        <v>47.6</v>
      </c>
      <c r="Q399">
        <v>4634</v>
      </c>
      <c r="R399">
        <v>7.869</v>
      </c>
      <c r="S399">
        <v>12.09</v>
      </c>
      <c r="U399">
        <v>45.14</v>
      </c>
      <c r="V399">
        <v>1368</v>
      </c>
      <c r="W399">
        <v>0.258</v>
      </c>
      <c r="X399">
        <v>1.34</v>
      </c>
    </row>
    <row r="400" spans="1:24" ht="12.75">
      <c r="A400">
        <v>39.82</v>
      </c>
      <c r="B400">
        <v>7148</v>
      </c>
      <c r="C400">
        <v>47.81</v>
      </c>
      <c r="D400">
        <v>47.63</v>
      </c>
      <c r="F400">
        <v>39.86</v>
      </c>
      <c r="G400">
        <v>6027</v>
      </c>
      <c r="H400">
        <v>22.51</v>
      </c>
      <c r="I400">
        <v>26.59</v>
      </c>
      <c r="K400">
        <v>41.56</v>
      </c>
      <c r="L400">
        <v>5227</v>
      </c>
      <c r="M400">
        <v>11.24</v>
      </c>
      <c r="N400">
        <v>15.32</v>
      </c>
      <c r="P400">
        <v>47.7</v>
      </c>
      <c r="Q400">
        <v>4618</v>
      </c>
      <c r="R400">
        <v>7.825</v>
      </c>
      <c r="S400">
        <v>12.07</v>
      </c>
      <c r="U400">
        <v>45.25</v>
      </c>
      <c r="V400">
        <v>1370</v>
      </c>
      <c r="W400">
        <v>0.258</v>
      </c>
      <c r="X400">
        <v>1.34</v>
      </c>
    </row>
    <row r="401" spans="1:24" ht="12.75">
      <c r="A401">
        <v>39.92</v>
      </c>
      <c r="B401">
        <v>7155</v>
      </c>
      <c r="C401">
        <v>47.74</v>
      </c>
      <c r="D401">
        <v>47.52</v>
      </c>
      <c r="F401">
        <v>39.95</v>
      </c>
      <c r="G401">
        <v>6023</v>
      </c>
      <c r="H401">
        <v>22.53</v>
      </c>
      <c r="I401">
        <v>26.63</v>
      </c>
      <c r="K401">
        <v>41.66</v>
      </c>
      <c r="L401">
        <v>5221</v>
      </c>
      <c r="M401">
        <v>11.22</v>
      </c>
      <c r="N401">
        <v>15.3</v>
      </c>
      <c r="P401">
        <v>47.8</v>
      </c>
      <c r="Q401">
        <v>4609</v>
      </c>
      <c r="R401">
        <v>7.78</v>
      </c>
      <c r="S401">
        <v>12.02</v>
      </c>
      <c r="U401">
        <v>45.34</v>
      </c>
      <c r="V401">
        <v>1371</v>
      </c>
      <c r="W401">
        <v>0.258</v>
      </c>
      <c r="X401">
        <v>1.34</v>
      </c>
    </row>
    <row r="402" spans="1:24" ht="12.75">
      <c r="A402">
        <v>40.02</v>
      </c>
      <c r="B402">
        <v>7158</v>
      </c>
      <c r="C402">
        <v>47.84</v>
      </c>
      <c r="D402">
        <v>47.59</v>
      </c>
      <c r="F402">
        <v>40.05</v>
      </c>
      <c r="G402">
        <v>6020</v>
      </c>
      <c r="H402">
        <v>22.79</v>
      </c>
      <c r="I402">
        <v>26.96</v>
      </c>
      <c r="K402">
        <v>41.76</v>
      </c>
      <c r="L402">
        <v>5217</v>
      </c>
      <c r="M402">
        <v>11.15</v>
      </c>
      <c r="N402">
        <v>15.22</v>
      </c>
      <c r="P402">
        <v>47.9</v>
      </c>
      <c r="Q402">
        <v>4606</v>
      </c>
      <c r="R402">
        <v>7.74</v>
      </c>
      <c r="S402">
        <v>11.97</v>
      </c>
      <c r="U402">
        <v>45.44</v>
      </c>
      <c r="V402">
        <v>1372</v>
      </c>
      <c r="W402">
        <v>0.26</v>
      </c>
      <c r="X402">
        <v>1.35</v>
      </c>
    </row>
    <row r="403" spans="1:24" ht="12.75">
      <c r="A403">
        <v>40.12</v>
      </c>
      <c r="B403">
        <v>7156</v>
      </c>
      <c r="C403">
        <v>48.01</v>
      </c>
      <c r="D403">
        <v>47.78</v>
      </c>
      <c r="F403">
        <v>40.16</v>
      </c>
      <c r="G403">
        <v>6018</v>
      </c>
      <c r="H403">
        <v>23.28</v>
      </c>
      <c r="I403">
        <v>27.54</v>
      </c>
      <c r="K403">
        <v>41.86</v>
      </c>
      <c r="L403">
        <v>5218</v>
      </c>
      <c r="M403">
        <v>11</v>
      </c>
      <c r="N403">
        <v>15.01</v>
      </c>
      <c r="P403">
        <v>48</v>
      </c>
      <c r="Q403">
        <v>4609</v>
      </c>
      <c r="R403">
        <v>7.721</v>
      </c>
      <c r="S403">
        <v>11.93</v>
      </c>
      <c r="U403">
        <v>45.54</v>
      </c>
      <c r="V403">
        <v>1375</v>
      </c>
      <c r="W403">
        <v>0.261</v>
      </c>
      <c r="X403">
        <v>1.35</v>
      </c>
    </row>
    <row r="404" spans="1:24" ht="12.75">
      <c r="A404">
        <v>40.22</v>
      </c>
      <c r="B404">
        <v>7150</v>
      </c>
      <c r="C404">
        <v>48.19</v>
      </c>
      <c r="D404">
        <v>47.99</v>
      </c>
      <c r="F404">
        <v>40.27</v>
      </c>
      <c r="G404">
        <v>6018</v>
      </c>
      <c r="H404">
        <v>23.75</v>
      </c>
      <c r="I404">
        <v>28.11</v>
      </c>
      <c r="K404">
        <v>41.96</v>
      </c>
      <c r="L404">
        <v>5228</v>
      </c>
      <c r="M404">
        <v>10.84</v>
      </c>
      <c r="N404">
        <v>14.76</v>
      </c>
      <c r="P404">
        <v>48.1</v>
      </c>
      <c r="Q404">
        <v>4614</v>
      </c>
      <c r="R404">
        <v>7.739</v>
      </c>
      <c r="S404">
        <v>11.94</v>
      </c>
      <c r="U404">
        <v>45.64</v>
      </c>
      <c r="V404">
        <v>1377</v>
      </c>
      <c r="W404">
        <v>0.26</v>
      </c>
      <c r="X404">
        <v>1.34</v>
      </c>
    </row>
    <row r="405" spans="1:24" ht="12.75">
      <c r="A405">
        <v>40.32</v>
      </c>
      <c r="B405">
        <v>7148</v>
      </c>
      <c r="C405">
        <v>48.25</v>
      </c>
      <c r="D405">
        <v>48.07</v>
      </c>
      <c r="F405">
        <v>40.38</v>
      </c>
      <c r="G405">
        <v>6021</v>
      </c>
      <c r="H405">
        <v>23.86</v>
      </c>
      <c r="I405">
        <v>28.22</v>
      </c>
      <c r="K405">
        <v>42.06</v>
      </c>
      <c r="L405">
        <v>5248</v>
      </c>
      <c r="M405">
        <v>10.69</v>
      </c>
      <c r="N405">
        <v>14.5</v>
      </c>
      <c r="P405">
        <v>48.72</v>
      </c>
      <c r="Q405">
        <v>4666</v>
      </c>
      <c r="R405">
        <v>7.654</v>
      </c>
      <c r="S405">
        <v>11.68</v>
      </c>
      <c r="U405">
        <v>45.75</v>
      </c>
      <c r="V405">
        <v>1379</v>
      </c>
      <c r="W405">
        <v>0.262</v>
      </c>
      <c r="X405">
        <v>1.35</v>
      </c>
    </row>
    <row r="406" spans="1:24" ht="12.75">
      <c r="A406">
        <v>40.42</v>
      </c>
      <c r="B406">
        <v>7151</v>
      </c>
      <c r="C406">
        <v>48.21</v>
      </c>
      <c r="D406">
        <v>48.01</v>
      </c>
      <c r="F406">
        <v>40.48</v>
      </c>
      <c r="G406">
        <v>6025</v>
      </c>
      <c r="H406">
        <v>23.58</v>
      </c>
      <c r="I406">
        <v>27.87</v>
      </c>
      <c r="K406">
        <v>42.16</v>
      </c>
      <c r="L406">
        <v>5277</v>
      </c>
      <c r="M406">
        <v>10.58</v>
      </c>
      <c r="N406">
        <v>14.28</v>
      </c>
      <c r="P406">
        <v>48.81</v>
      </c>
      <c r="Q406">
        <v>4666</v>
      </c>
      <c r="R406">
        <v>7.728</v>
      </c>
      <c r="S406">
        <v>11.79</v>
      </c>
      <c r="U406">
        <v>45.84</v>
      </c>
      <c r="V406">
        <v>1380</v>
      </c>
      <c r="W406">
        <v>0.265</v>
      </c>
      <c r="X406">
        <v>1.37</v>
      </c>
    </row>
    <row r="407" spans="1:24" ht="12.75">
      <c r="A407">
        <v>40.52</v>
      </c>
      <c r="B407">
        <v>7158</v>
      </c>
      <c r="C407">
        <v>48.25</v>
      </c>
      <c r="D407">
        <v>48</v>
      </c>
      <c r="F407">
        <v>40.59</v>
      </c>
      <c r="G407">
        <v>6031</v>
      </c>
      <c r="H407">
        <v>23.12</v>
      </c>
      <c r="I407">
        <v>27.29</v>
      </c>
      <c r="K407">
        <v>42.26</v>
      </c>
      <c r="L407">
        <v>5311</v>
      </c>
      <c r="M407">
        <v>10.54</v>
      </c>
      <c r="N407">
        <v>14.14</v>
      </c>
      <c r="P407">
        <v>48.91</v>
      </c>
      <c r="Q407">
        <v>4660</v>
      </c>
      <c r="R407">
        <v>7.813</v>
      </c>
      <c r="S407">
        <v>11.94</v>
      </c>
      <c r="U407">
        <v>45.94</v>
      </c>
      <c r="V407">
        <v>1379</v>
      </c>
      <c r="W407">
        <v>0.266</v>
      </c>
      <c r="X407">
        <v>1.38</v>
      </c>
    </row>
    <row r="408" spans="1:24" ht="12.75">
      <c r="A408">
        <v>40.62</v>
      </c>
      <c r="B408">
        <v>7161</v>
      </c>
      <c r="C408">
        <v>48.36</v>
      </c>
      <c r="D408">
        <v>48.08</v>
      </c>
      <c r="F408">
        <v>40.69</v>
      </c>
      <c r="G408">
        <v>6035</v>
      </c>
      <c r="H408">
        <v>22.76</v>
      </c>
      <c r="I408">
        <v>26.85</v>
      </c>
      <c r="K408">
        <v>42.36</v>
      </c>
      <c r="L408">
        <v>5343</v>
      </c>
      <c r="M408">
        <v>10.52</v>
      </c>
      <c r="N408">
        <v>14.02</v>
      </c>
      <c r="P408">
        <v>49.01</v>
      </c>
      <c r="Q408">
        <v>4649</v>
      </c>
      <c r="R408">
        <v>7.861</v>
      </c>
      <c r="S408">
        <v>12.04</v>
      </c>
      <c r="U408">
        <v>46.06</v>
      </c>
      <c r="V408">
        <v>1377</v>
      </c>
      <c r="W408">
        <v>0.264</v>
      </c>
      <c r="X408">
        <v>1.37</v>
      </c>
    </row>
    <row r="409" spans="1:24" ht="12.75">
      <c r="A409">
        <v>40.72</v>
      </c>
      <c r="B409">
        <v>7157</v>
      </c>
      <c r="C409">
        <v>48.47</v>
      </c>
      <c r="D409">
        <v>48.23</v>
      </c>
      <c r="F409">
        <v>40.79</v>
      </c>
      <c r="G409">
        <v>6037</v>
      </c>
      <c r="H409">
        <v>22.58</v>
      </c>
      <c r="I409">
        <v>26.63</v>
      </c>
      <c r="K409">
        <v>42.51</v>
      </c>
      <c r="L409">
        <v>5375</v>
      </c>
      <c r="M409">
        <v>10.56</v>
      </c>
      <c r="N409">
        <v>14</v>
      </c>
      <c r="P409">
        <v>49.11</v>
      </c>
      <c r="Q409">
        <v>4637</v>
      </c>
      <c r="R409">
        <v>7.848</v>
      </c>
      <c r="S409">
        <v>12.05</v>
      </c>
      <c r="U409">
        <v>46.16</v>
      </c>
      <c r="V409">
        <v>1375</v>
      </c>
      <c r="W409">
        <v>0.26</v>
      </c>
      <c r="X409">
        <v>1.34</v>
      </c>
    </row>
    <row r="410" spans="1:24" ht="12.75">
      <c r="A410">
        <v>40.82</v>
      </c>
      <c r="B410">
        <v>7143</v>
      </c>
      <c r="C410">
        <v>48.48</v>
      </c>
      <c r="D410">
        <v>48.33</v>
      </c>
      <c r="F410">
        <v>40.89</v>
      </c>
      <c r="G410">
        <v>6038</v>
      </c>
      <c r="H410">
        <v>22.54</v>
      </c>
      <c r="I410">
        <v>26.58</v>
      </c>
      <c r="K410">
        <v>42.61</v>
      </c>
      <c r="L410">
        <v>5383</v>
      </c>
      <c r="M410">
        <v>10.66</v>
      </c>
      <c r="N410">
        <v>14.11</v>
      </c>
      <c r="P410">
        <v>49.22</v>
      </c>
      <c r="Q410">
        <v>4629</v>
      </c>
      <c r="R410">
        <v>7.793</v>
      </c>
      <c r="S410">
        <v>11.99</v>
      </c>
      <c r="U410">
        <v>46.26</v>
      </c>
      <c r="V410">
        <v>1373</v>
      </c>
      <c r="W410">
        <v>0.252</v>
      </c>
      <c r="X410">
        <v>1.31</v>
      </c>
    </row>
    <row r="411" spans="1:24" ht="12.75">
      <c r="A411">
        <v>40.92</v>
      </c>
      <c r="B411">
        <v>7127</v>
      </c>
      <c r="C411">
        <v>48.31</v>
      </c>
      <c r="D411">
        <v>48.27</v>
      </c>
      <c r="F411">
        <v>40.99</v>
      </c>
      <c r="G411">
        <v>6038</v>
      </c>
      <c r="H411">
        <v>22.57</v>
      </c>
      <c r="I411">
        <v>26.62</v>
      </c>
      <c r="K411">
        <v>42.71</v>
      </c>
      <c r="L411">
        <v>5380</v>
      </c>
      <c r="M411">
        <v>10.8</v>
      </c>
      <c r="N411">
        <v>14.29</v>
      </c>
      <c r="P411">
        <v>49.31</v>
      </c>
      <c r="Q411">
        <v>4626</v>
      </c>
      <c r="R411">
        <v>7.737</v>
      </c>
      <c r="S411">
        <v>11.91</v>
      </c>
      <c r="U411">
        <v>46.36</v>
      </c>
      <c r="V411">
        <v>1372</v>
      </c>
      <c r="W411">
        <v>0.248</v>
      </c>
      <c r="X411">
        <v>1.29</v>
      </c>
    </row>
    <row r="412" spans="1:24" ht="12.75">
      <c r="A412">
        <v>41.02</v>
      </c>
      <c r="B412">
        <v>7115</v>
      </c>
      <c r="C412">
        <v>48</v>
      </c>
      <c r="D412">
        <v>48.04</v>
      </c>
      <c r="F412">
        <v>41.09</v>
      </c>
      <c r="G412">
        <v>6043</v>
      </c>
      <c r="H412">
        <v>22.65</v>
      </c>
      <c r="I412">
        <v>26.69</v>
      </c>
      <c r="K412">
        <v>42.81</v>
      </c>
      <c r="L412">
        <v>5370</v>
      </c>
      <c r="M412">
        <v>10.95</v>
      </c>
      <c r="N412">
        <v>14.52</v>
      </c>
      <c r="P412">
        <v>49.41</v>
      </c>
      <c r="Q412">
        <v>4628</v>
      </c>
      <c r="R412">
        <v>7.693</v>
      </c>
      <c r="S412">
        <v>11.84</v>
      </c>
      <c r="U412">
        <v>46.46</v>
      </c>
      <c r="V412">
        <v>1371</v>
      </c>
      <c r="W412">
        <v>0.248</v>
      </c>
      <c r="X412">
        <v>1.29</v>
      </c>
    </row>
    <row r="413" spans="1:24" ht="12.75">
      <c r="A413">
        <v>41.13</v>
      </c>
      <c r="B413">
        <v>7113</v>
      </c>
      <c r="C413">
        <v>47.7</v>
      </c>
      <c r="D413">
        <v>47.75</v>
      </c>
      <c r="F413">
        <v>41.19</v>
      </c>
      <c r="G413">
        <v>6050</v>
      </c>
      <c r="H413">
        <v>22.77</v>
      </c>
      <c r="I413">
        <v>26.79</v>
      </c>
      <c r="K413">
        <v>42.91</v>
      </c>
      <c r="L413">
        <v>5359</v>
      </c>
      <c r="M413">
        <v>11.08</v>
      </c>
      <c r="N413">
        <v>14.72</v>
      </c>
      <c r="P413">
        <v>49.51</v>
      </c>
      <c r="Q413">
        <v>4631</v>
      </c>
      <c r="R413">
        <v>7.677</v>
      </c>
      <c r="S413">
        <v>11.8</v>
      </c>
      <c r="U413">
        <v>46.56</v>
      </c>
      <c r="V413">
        <v>1371</v>
      </c>
      <c r="W413">
        <v>0.25</v>
      </c>
      <c r="X413">
        <v>1.3</v>
      </c>
    </row>
    <row r="414" spans="1:24" ht="12.75">
      <c r="A414">
        <v>41.22</v>
      </c>
      <c r="B414">
        <v>7120</v>
      </c>
      <c r="C414">
        <v>47.6</v>
      </c>
      <c r="D414">
        <v>47.6</v>
      </c>
      <c r="F414">
        <v>41.29</v>
      </c>
      <c r="G414">
        <v>6059</v>
      </c>
      <c r="H414">
        <v>22.81</v>
      </c>
      <c r="I414">
        <v>26.8</v>
      </c>
      <c r="K414">
        <v>43.01</v>
      </c>
      <c r="L414">
        <v>5347</v>
      </c>
      <c r="M414">
        <v>11.13</v>
      </c>
      <c r="N414">
        <v>14.83</v>
      </c>
      <c r="P414">
        <v>50.2</v>
      </c>
      <c r="Q414">
        <v>4625</v>
      </c>
      <c r="R414">
        <v>7.956</v>
      </c>
      <c r="S414">
        <v>12.25</v>
      </c>
      <c r="U414">
        <v>46.66</v>
      </c>
      <c r="V414">
        <v>1371</v>
      </c>
      <c r="W414">
        <v>0.255</v>
      </c>
      <c r="X414">
        <v>1.32</v>
      </c>
    </row>
    <row r="415" spans="1:24" ht="12.75">
      <c r="A415">
        <v>41.32</v>
      </c>
      <c r="B415">
        <v>7132</v>
      </c>
      <c r="C415">
        <v>47.69</v>
      </c>
      <c r="D415">
        <v>47.62</v>
      </c>
      <c r="F415">
        <v>41.39</v>
      </c>
      <c r="G415">
        <v>6065</v>
      </c>
      <c r="H415">
        <v>22.83</v>
      </c>
      <c r="I415">
        <v>26.81</v>
      </c>
      <c r="K415">
        <v>43.11</v>
      </c>
      <c r="L415">
        <v>5337</v>
      </c>
      <c r="M415">
        <v>11.18</v>
      </c>
      <c r="N415">
        <v>14.92</v>
      </c>
      <c r="P415">
        <v>50.31</v>
      </c>
      <c r="Q415">
        <v>4621</v>
      </c>
      <c r="R415">
        <v>7.881</v>
      </c>
      <c r="S415">
        <v>12.14</v>
      </c>
      <c r="U415">
        <v>46.76</v>
      </c>
      <c r="V415">
        <v>1371</v>
      </c>
      <c r="W415">
        <v>0.261</v>
      </c>
      <c r="X415">
        <v>1.35</v>
      </c>
    </row>
    <row r="416" spans="1:24" ht="12.75">
      <c r="A416">
        <v>41.42</v>
      </c>
      <c r="B416">
        <v>7142</v>
      </c>
      <c r="C416">
        <v>47.94</v>
      </c>
      <c r="D416">
        <v>47.8</v>
      </c>
      <c r="F416">
        <v>41.49</v>
      </c>
      <c r="G416">
        <v>6065</v>
      </c>
      <c r="H416">
        <v>22.86</v>
      </c>
      <c r="I416">
        <v>26.84</v>
      </c>
      <c r="K416">
        <v>43.21</v>
      </c>
      <c r="L416">
        <v>5328</v>
      </c>
      <c r="M416">
        <v>11.19</v>
      </c>
      <c r="N416">
        <v>14.96</v>
      </c>
      <c r="P416">
        <v>50.41</v>
      </c>
      <c r="Q416">
        <v>4621</v>
      </c>
      <c r="R416">
        <v>7.808</v>
      </c>
      <c r="S416">
        <v>12.03</v>
      </c>
      <c r="U416">
        <v>46.86</v>
      </c>
      <c r="V416">
        <v>1371</v>
      </c>
      <c r="W416">
        <v>0.267</v>
      </c>
      <c r="X416">
        <v>1.39</v>
      </c>
    </row>
    <row r="417" spans="1:24" ht="12.75">
      <c r="A417">
        <v>41.52</v>
      </c>
      <c r="B417">
        <v>7147</v>
      </c>
      <c r="C417">
        <v>48.18</v>
      </c>
      <c r="D417">
        <v>48</v>
      </c>
      <c r="F417">
        <v>41.59</v>
      </c>
      <c r="G417">
        <v>6062</v>
      </c>
      <c r="H417">
        <v>22.86</v>
      </c>
      <c r="I417">
        <v>26.85</v>
      </c>
      <c r="K417">
        <v>43.31</v>
      </c>
      <c r="L417">
        <v>5322</v>
      </c>
      <c r="M417">
        <v>11.17</v>
      </c>
      <c r="N417">
        <v>14.95</v>
      </c>
      <c r="P417">
        <v>50.5</v>
      </c>
      <c r="Q417">
        <v>4624</v>
      </c>
      <c r="R417">
        <v>7.738</v>
      </c>
      <c r="S417">
        <v>11.92</v>
      </c>
      <c r="U417">
        <v>46.96</v>
      </c>
      <c r="V417">
        <v>1371</v>
      </c>
      <c r="W417">
        <v>0.272</v>
      </c>
      <c r="X417">
        <v>1.41</v>
      </c>
    </row>
    <row r="418" spans="1:24" ht="12.75">
      <c r="A418">
        <v>41.67</v>
      </c>
      <c r="B418">
        <v>7149</v>
      </c>
      <c r="C418">
        <v>48.33</v>
      </c>
      <c r="D418">
        <v>48.14</v>
      </c>
      <c r="F418">
        <v>41.69</v>
      </c>
      <c r="G418">
        <v>6057</v>
      </c>
      <c r="H418">
        <v>22.96</v>
      </c>
      <c r="I418">
        <v>27</v>
      </c>
      <c r="K418">
        <v>43.41</v>
      </c>
      <c r="L418">
        <v>5318</v>
      </c>
      <c r="M418">
        <v>11.08</v>
      </c>
      <c r="N418">
        <v>14.84</v>
      </c>
      <c r="P418">
        <v>50.61</v>
      </c>
      <c r="Q418">
        <v>4631</v>
      </c>
      <c r="R418">
        <v>7.709</v>
      </c>
      <c r="S418">
        <v>11.85</v>
      </c>
      <c r="U418">
        <v>47.06</v>
      </c>
      <c r="V418">
        <v>1370</v>
      </c>
      <c r="W418">
        <v>0.276</v>
      </c>
      <c r="X418">
        <v>1.44</v>
      </c>
    </row>
    <row r="419" spans="1:24" ht="12.75">
      <c r="A419">
        <v>41.77</v>
      </c>
      <c r="B419">
        <v>7147</v>
      </c>
      <c r="C419">
        <v>48.38</v>
      </c>
      <c r="D419">
        <v>48.21</v>
      </c>
      <c r="F419">
        <v>41.79</v>
      </c>
      <c r="G419">
        <v>6052</v>
      </c>
      <c r="H419">
        <v>22.95</v>
      </c>
      <c r="I419">
        <v>27.01</v>
      </c>
      <c r="K419">
        <v>43.51</v>
      </c>
      <c r="L419">
        <v>5318</v>
      </c>
      <c r="M419">
        <v>10.9</v>
      </c>
      <c r="N419">
        <v>14.59</v>
      </c>
      <c r="P419">
        <v>50.72</v>
      </c>
      <c r="Q419">
        <v>4640</v>
      </c>
      <c r="R419">
        <v>7.693</v>
      </c>
      <c r="S419">
        <v>11.81</v>
      </c>
      <c r="U419">
        <v>47.16</v>
      </c>
      <c r="V419">
        <v>1369</v>
      </c>
      <c r="W419">
        <v>0.279</v>
      </c>
      <c r="X419">
        <v>1.45</v>
      </c>
    </row>
    <row r="420" spans="1:24" ht="12.75">
      <c r="A420">
        <v>41.88</v>
      </c>
      <c r="B420">
        <v>7140</v>
      </c>
      <c r="C420">
        <v>48.37</v>
      </c>
      <c r="D420">
        <v>48.24</v>
      </c>
      <c r="F420">
        <v>41.89</v>
      </c>
      <c r="G420">
        <v>6047</v>
      </c>
      <c r="H420">
        <v>22.86</v>
      </c>
      <c r="I420">
        <v>26.93</v>
      </c>
      <c r="K420">
        <v>43.66</v>
      </c>
      <c r="L420">
        <v>5325</v>
      </c>
      <c r="M420">
        <v>10.56</v>
      </c>
      <c r="N420">
        <v>14.12</v>
      </c>
      <c r="P420">
        <v>50.81</v>
      </c>
      <c r="Q420">
        <v>4649</v>
      </c>
      <c r="R420">
        <v>7.701</v>
      </c>
      <c r="S420">
        <v>11.8</v>
      </c>
      <c r="U420">
        <v>47.26</v>
      </c>
      <c r="V420">
        <v>1370</v>
      </c>
      <c r="W420">
        <v>0.281</v>
      </c>
      <c r="X420">
        <v>1.46</v>
      </c>
    </row>
    <row r="421" spans="1:24" ht="12.75">
      <c r="A421">
        <v>41.97</v>
      </c>
      <c r="B421">
        <v>7131</v>
      </c>
      <c r="C421">
        <v>48.26</v>
      </c>
      <c r="D421">
        <v>48.19</v>
      </c>
      <c r="F421">
        <v>41.99</v>
      </c>
      <c r="G421">
        <v>6041</v>
      </c>
      <c r="H421">
        <v>22.74</v>
      </c>
      <c r="I421">
        <v>26.81</v>
      </c>
      <c r="K421">
        <v>43.76</v>
      </c>
      <c r="L421">
        <v>5332</v>
      </c>
      <c r="M421">
        <v>10.41</v>
      </c>
      <c r="N421">
        <v>13.9</v>
      </c>
      <c r="P421">
        <v>50.91</v>
      </c>
      <c r="Q421">
        <v>4656</v>
      </c>
      <c r="R421">
        <v>7.728</v>
      </c>
      <c r="S421">
        <v>11.82</v>
      </c>
      <c r="U421">
        <v>47.36</v>
      </c>
      <c r="V421">
        <v>1370</v>
      </c>
      <c r="W421">
        <v>0.279</v>
      </c>
      <c r="X421">
        <v>1.45</v>
      </c>
    </row>
    <row r="422" spans="1:24" ht="12.75">
      <c r="A422">
        <v>42.07</v>
      </c>
      <c r="B422">
        <v>7121</v>
      </c>
      <c r="C422">
        <v>48.07</v>
      </c>
      <c r="D422">
        <v>48.07</v>
      </c>
      <c r="F422">
        <v>42.09</v>
      </c>
      <c r="G422">
        <v>6033</v>
      </c>
      <c r="H422">
        <v>22.6</v>
      </c>
      <c r="I422">
        <v>26.67</v>
      </c>
      <c r="K422">
        <v>43.86</v>
      </c>
      <c r="L422">
        <v>5341</v>
      </c>
      <c r="M422">
        <v>10.4</v>
      </c>
      <c r="N422">
        <v>13.86</v>
      </c>
      <c r="P422">
        <v>51.01</v>
      </c>
      <c r="Q422">
        <v>4662</v>
      </c>
      <c r="R422">
        <v>7.765</v>
      </c>
      <c r="S422">
        <v>11.86</v>
      </c>
      <c r="U422">
        <v>47.46</v>
      </c>
      <c r="V422">
        <v>1370</v>
      </c>
      <c r="W422">
        <v>0.277</v>
      </c>
      <c r="X422">
        <v>1.44</v>
      </c>
    </row>
    <row r="423" spans="1:24" ht="12.75">
      <c r="A423">
        <v>42.17</v>
      </c>
      <c r="B423">
        <v>7117</v>
      </c>
      <c r="C423">
        <v>47.78</v>
      </c>
      <c r="D423">
        <v>47.81</v>
      </c>
      <c r="F423">
        <v>42.19</v>
      </c>
      <c r="G423">
        <v>6024</v>
      </c>
      <c r="H423">
        <v>22.57</v>
      </c>
      <c r="I423">
        <v>26.68</v>
      </c>
      <c r="K423">
        <v>43.96</v>
      </c>
      <c r="L423">
        <v>5349</v>
      </c>
      <c r="M423">
        <v>10.48</v>
      </c>
      <c r="N423">
        <v>13.95</v>
      </c>
      <c r="P423">
        <v>51.16</v>
      </c>
      <c r="Q423">
        <v>4666</v>
      </c>
      <c r="R423">
        <v>7.853</v>
      </c>
      <c r="S423">
        <v>11.99</v>
      </c>
      <c r="U423">
        <v>47.56</v>
      </c>
      <c r="V423">
        <v>1369</v>
      </c>
      <c r="W423">
        <v>0.274</v>
      </c>
      <c r="X423">
        <v>1.42</v>
      </c>
    </row>
    <row r="424" spans="1:24" ht="12.75">
      <c r="A424">
        <v>42.27</v>
      </c>
      <c r="B424">
        <v>7122</v>
      </c>
      <c r="C424">
        <v>47.61</v>
      </c>
      <c r="D424">
        <v>47.6</v>
      </c>
      <c r="F424">
        <v>42.29</v>
      </c>
      <c r="G424">
        <v>6015</v>
      </c>
      <c r="H424">
        <v>22.61</v>
      </c>
      <c r="I424">
        <v>26.77</v>
      </c>
      <c r="K424">
        <v>44.06</v>
      </c>
      <c r="L424">
        <v>5357</v>
      </c>
      <c r="M424">
        <v>10.56</v>
      </c>
      <c r="N424">
        <v>14.04</v>
      </c>
      <c r="P424">
        <v>51.26</v>
      </c>
      <c r="Q424">
        <v>4665</v>
      </c>
      <c r="R424">
        <v>7.905</v>
      </c>
      <c r="S424">
        <v>12.07</v>
      </c>
      <c r="U424">
        <v>47.66</v>
      </c>
      <c r="V424">
        <v>1368</v>
      </c>
      <c r="W424">
        <v>0.271</v>
      </c>
      <c r="X424">
        <v>1.41</v>
      </c>
    </row>
    <row r="425" spans="1:24" ht="12.75">
      <c r="A425">
        <v>42.38</v>
      </c>
      <c r="B425">
        <v>7132</v>
      </c>
      <c r="C425">
        <v>47.59</v>
      </c>
      <c r="D425">
        <v>47.51</v>
      </c>
      <c r="F425">
        <v>42.39</v>
      </c>
      <c r="G425">
        <v>6008</v>
      </c>
      <c r="H425">
        <v>22.63</v>
      </c>
      <c r="I425">
        <v>26.82</v>
      </c>
      <c r="K425">
        <v>44.17</v>
      </c>
      <c r="L425">
        <v>5364</v>
      </c>
      <c r="M425">
        <v>10.6</v>
      </c>
      <c r="N425">
        <v>14.07</v>
      </c>
      <c r="P425">
        <v>51.37</v>
      </c>
      <c r="Q425">
        <v>4665</v>
      </c>
      <c r="R425">
        <v>7.95</v>
      </c>
      <c r="S425">
        <v>12.14</v>
      </c>
      <c r="U425">
        <v>47.76</v>
      </c>
      <c r="V425">
        <v>1366</v>
      </c>
      <c r="W425">
        <v>0.269</v>
      </c>
      <c r="X425">
        <v>1.4</v>
      </c>
    </row>
    <row r="426" spans="1:24" ht="12.75">
      <c r="A426">
        <v>42.47</v>
      </c>
      <c r="B426">
        <v>7140</v>
      </c>
      <c r="C426">
        <v>47.68</v>
      </c>
      <c r="D426">
        <v>47.56</v>
      </c>
      <c r="F426">
        <v>42.49</v>
      </c>
      <c r="G426">
        <v>6007</v>
      </c>
      <c r="H426">
        <v>22.63</v>
      </c>
      <c r="I426">
        <v>26.83</v>
      </c>
      <c r="K426">
        <v>44.27</v>
      </c>
      <c r="L426">
        <v>5369</v>
      </c>
      <c r="M426">
        <v>10.54</v>
      </c>
      <c r="N426">
        <v>13.98</v>
      </c>
      <c r="P426">
        <v>51.47</v>
      </c>
      <c r="Q426">
        <v>4664</v>
      </c>
      <c r="R426">
        <v>8.008</v>
      </c>
      <c r="S426">
        <v>12.23</v>
      </c>
      <c r="U426">
        <v>47.86</v>
      </c>
      <c r="V426">
        <v>1366</v>
      </c>
      <c r="W426">
        <v>0.266</v>
      </c>
      <c r="X426">
        <v>1.39</v>
      </c>
    </row>
    <row r="427" spans="1:24" ht="12.75">
      <c r="A427">
        <v>42.57</v>
      </c>
      <c r="B427">
        <v>7142</v>
      </c>
      <c r="C427">
        <v>47.86</v>
      </c>
      <c r="D427">
        <v>47.72</v>
      </c>
      <c r="F427">
        <v>42.59</v>
      </c>
      <c r="G427">
        <v>6015</v>
      </c>
      <c r="H427">
        <v>22.62</v>
      </c>
      <c r="I427">
        <v>26.78</v>
      </c>
      <c r="K427">
        <v>44.37</v>
      </c>
      <c r="L427">
        <v>5373</v>
      </c>
      <c r="M427">
        <v>10.43</v>
      </c>
      <c r="N427">
        <v>13.83</v>
      </c>
      <c r="P427">
        <v>51.57</v>
      </c>
      <c r="Q427">
        <v>4662</v>
      </c>
      <c r="R427">
        <v>8.092</v>
      </c>
      <c r="S427">
        <v>12.36</v>
      </c>
      <c r="U427">
        <v>47.96</v>
      </c>
      <c r="V427">
        <v>1366</v>
      </c>
      <c r="W427">
        <v>0.26</v>
      </c>
      <c r="X427">
        <v>1.35</v>
      </c>
    </row>
    <row r="428" spans="1:24" ht="12.75">
      <c r="A428">
        <v>42.67</v>
      </c>
      <c r="B428">
        <v>7142</v>
      </c>
      <c r="C428">
        <v>47.99</v>
      </c>
      <c r="D428">
        <v>47.85</v>
      </c>
      <c r="F428">
        <v>42.69</v>
      </c>
      <c r="G428">
        <v>6029</v>
      </c>
      <c r="H428">
        <v>22.66</v>
      </c>
      <c r="I428">
        <v>26.77</v>
      </c>
      <c r="K428">
        <v>44.47</v>
      </c>
      <c r="L428">
        <v>5377</v>
      </c>
      <c r="M428">
        <v>10.37</v>
      </c>
      <c r="N428">
        <v>13.73</v>
      </c>
      <c r="P428">
        <v>51.67</v>
      </c>
      <c r="Q428">
        <v>4658</v>
      </c>
      <c r="R428">
        <v>8.205</v>
      </c>
      <c r="S428">
        <v>12.54</v>
      </c>
      <c r="U428">
        <v>48.06</v>
      </c>
      <c r="V428">
        <v>1366</v>
      </c>
      <c r="W428">
        <v>0.254</v>
      </c>
      <c r="X428">
        <v>1.33</v>
      </c>
    </row>
    <row r="429" spans="1:24" ht="12.75">
      <c r="A429">
        <v>42.82</v>
      </c>
      <c r="B429">
        <v>7151</v>
      </c>
      <c r="C429">
        <v>48.14</v>
      </c>
      <c r="D429">
        <v>47.94</v>
      </c>
      <c r="F429">
        <v>42.79</v>
      </c>
      <c r="G429">
        <v>6046</v>
      </c>
      <c r="H429">
        <v>22.78</v>
      </c>
      <c r="I429">
        <v>26.83</v>
      </c>
      <c r="K429">
        <v>44.56</v>
      </c>
      <c r="L429">
        <v>5379</v>
      </c>
      <c r="M429">
        <v>10.3</v>
      </c>
      <c r="N429">
        <v>13.64</v>
      </c>
      <c r="P429">
        <v>52.42</v>
      </c>
      <c r="Q429">
        <v>4628</v>
      </c>
      <c r="R429">
        <v>8.323</v>
      </c>
      <c r="S429">
        <v>12.81</v>
      </c>
      <c r="U429">
        <v>49.31</v>
      </c>
      <c r="V429">
        <v>1379</v>
      </c>
      <c r="W429">
        <v>0.258</v>
      </c>
      <c r="X429">
        <v>1.33</v>
      </c>
    </row>
    <row r="430" spans="1:24" ht="12.75">
      <c r="A430">
        <v>42.92</v>
      </c>
      <c r="B430">
        <v>7163</v>
      </c>
      <c r="C430">
        <v>48.31</v>
      </c>
      <c r="D430">
        <v>48.03</v>
      </c>
      <c r="F430">
        <v>42.89</v>
      </c>
      <c r="G430">
        <v>6057</v>
      </c>
      <c r="H430">
        <v>22.83</v>
      </c>
      <c r="I430">
        <v>26.84</v>
      </c>
      <c r="K430">
        <v>44.67</v>
      </c>
      <c r="L430">
        <v>5379</v>
      </c>
      <c r="M430">
        <v>10.28</v>
      </c>
      <c r="N430">
        <v>13.61</v>
      </c>
      <c r="P430">
        <v>52.83</v>
      </c>
      <c r="Q430">
        <v>4647</v>
      </c>
      <c r="R430">
        <v>7.956</v>
      </c>
      <c r="S430">
        <v>12.19</v>
      </c>
      <c r="U430">
        <v>49.73</v>
      </c>
      <c r="V430">
        <v>1382</v>
      </c>
      <c r="W430">
        <v>0.261</v>
      </c>
      <c r="X430">
        <v>1.35</v>
      </c>
    </row>
    <row r="431" spans="1:24" ht="12.75">
      <c r="A431">
        <v>43.02</v>
      </c>
      <c r="B431">
        <v>7176</v>
      </c>
      <c r="C431">
        <v>48.65</v>
      </c>
      <c r="D431">
        <v>48.28</v>
      </c>
      <c r="F431">
        <v>42.99</v>
      </c>
      <c r="G431">
        <v>6063</v>
      </c>
      <c r="H431">
        <v>22.93</v>
      </c>
      <c r="I431">
        <v>26.94</v>
      </c>
      <c r="K431">
        <v>44.81</v>
      </c>
      <c r="L431">
        <v>5376</v>
      </c>
      <c r="M431">
        <v>10.29</v>
      </c>
      <c r="N431">
        <v>13.63</v>
      </c>
      <c r="P431">
        <v>52.93</v>
      </c>
      <c r="Q431">
        <v>4655</v>
      </c>
      <c r="R431">
        <v>7.968</v>
      </c>
      <c r="S431">
        <v>12.19</v>
      </c>
      <c r="U431">
        <v>49.82</v>
      </c>
      <c r="V431">
        <v>1381</v>
      </c>
      <c r="W431">
        <v>0.269</v>
      </c>
      <c r="X431">
        <v>1.39</v>
      </c>
    </row>
    <row r="432" spans="1:24" ht="12.75">
      <c r="A432">
        <v>43.13</v>
      </c>
      <c r="B432">
        <v>7183</v>
      </c>
      <c r="C432">
        <v>49.06</v>
      </c>
      <c r="D432">
        <v>48.64</v>
      </c>
      <c r="F432">
        <v>43.1</v>
      </c>
      <c r="G432">
        <v>6063</v>
      </c>
      <c r="H432">
        <v>22.94</v>
      </c>
      <c r="I432">
        <v>26.94</v>
      </c>
      <c r="K432">
        <v>44.92</v>
      </c>
      <c r="L432">
        <v>5373</v>
      </c>
      <c r="M432">
        <v>10.29</v>
      </c>
      <c r="N432">
        <v>13.63</v>
      </c>
      <c r="P432">
        <v>53.03</v>
      </c>
      <c r="Q432">
        <v>4660</v>
      </c>
      <c r="R432">
        <v>8.019</v>
      </c>
      <c r="S432">
        <v>12.25</v>
      </c>
      <c r="U432">
        <v>49.93</v>
      </c>
      <c r="V432">
        <v>1378</v>
      </c>
      <c r="W432">
        <v>0.273</v>
      </c>
      <c r="X432">
        <v>1.41</v>
      </c>
    </row>
    <row r="433" spans="1:24" ht="12.75">
      <c r="A433">
        <v>43.22</v>
      </c>
      <c r="B433">
        <v>7183</v>
      </c>
      <c r="C433">
        <v>49.39</v>
      </c>
      <c r="D433">
        <v>48.97</v>
      </c>
      <c r="F433">
        <v>43.2</v>
      </c>
      <c r="G433">
        <v>6062</v>
      </c>
      <c r="H433">
        <v>22.95</v>
      </c>
      <c r="I433">
        <v>26.96</v>
      </c>
      <c r="K433">
        <v>45.02</v>
      </c>
      <c r="L433">
        <v>5370</v>
      </c>
      <c r="M433">
        <v>10.29</v>
      </c>
      <c r="N433">
        <v>13.65</v>
      </c>
      <c r="P433">
        <v>53.13</v>
      </c>
      <c r="Q433">
        <v>4660</v>
      </c>
      <c r="R433">
        <v>8.089</v>
      </c>
      <c r="S433">
        <v>12.36</v>
      </c>
      <c r="U433">
        <v>50.02</v>
      </c>
      <c r="V433">
        <v>1375</v>
      </c>
      <c r="W433">
        <v>0.275</v>
      </c>
      <c r="X433">
        <v>1.43</v>
      </c>
    </row>
    <row r="434" spans="1:24" ht="12.75">
      <c r="A434">
        <v>43.83</v>
      </c>
      <c r="B434">
        <v>7149</v>
      </c>
      <c r="C434">
        <v>49.82</v>
      </c>
      <c r="D434">
        <v>49.63</v>
      </c>
      <c r="F434">
        <v>43.3</v>
      </c>
      <c r="G434">
        <v>6063</v>
      </c>
      <c r="H434">
        <v>22.95</v>
      </c>
      <c r="I434">
        <v>26.95</v>
      </c>
      <c r="K434">
        <v>45.12</v>
      </c>
      <c r="L434">
        <v>5367</v>
      </c>
      <c r="M434">
        <v>10.27</v>
      </c>
      <c r="N434">
        <v>13.62</v>
      </c>
      <c r="P434">
        <v>53.23</v>
      </c>
      <c r="Q434">
        <v>4655</v>
      </c>
      <c r="R434">
        <v>8.147</v>
      </c>
      <c r="S434">
        <v>12.46</v>
      </c>
      <c r="U434">
        <v>50.13</v>
      </c>
      <c r="V434">
        <v>1372</v>
      </c>
      <c r="W434">
        <v>0.278</v>
      </c>
      <c r="X434">
        <v>1.44</v>
      </c>
    </row>
    <row r="435" spans="1:24" ht="12.75">
      <c r="A435">
        <v>43.93</v>
      </c>
      <c r="B435">
        <v>7150</v>
      </c>
      <c r="C435">
        <v>49.74</v>
      </c>
      <c r="D435">
        <v>49.53</v>
      </c>
      <c r="F435">
        <v>43.39</v>
      </c>
      <c r="G435">
        <v>6064</v>
      </c>
      <c r="H435">
        <v>22.87</v>
      </c>
      <c r="I435">
        <v>26.86</v>
      </c>
      <c r="K435">
        <v>45.22</v>
      </c>
      <c r="L435">
        <v>5364</v>
      </c>
      <c r="M435">
        <v>10.23</v>
      </c>
      <c r="N435">
        <v>13.58</v>
      </c>
      <c r="P435">
        <v>53.33</v>
      </c>
      <c r="Q435">
        <v>4648</v>
      </c>
      <c r="R435">
        <v>8.158</v>
      </c>
      <c r="S435">
        <v>12.5</v>
      </c>
      <c r="U435">
        <v>50.23</v>
      </c>
      <c r="V435">
        <v>1370</v>
      </c>
      <c r="W435">
        <v>0.282</v>
      </c>
      <c r="X435">
        <v>1.47</v>
      </c>
    </row>
    <row r="436" spans="1:24" ht="12.75">
      <c r="A436">
        <v>44.03</v>
      </c>
      <c r="B436">
        <v>7156</v>
      </c>
      <c r="C436">
        <v>49.66</v>
      </c>
      <c r="D436">
        <v>49.42</v>
      </c>
      <c r="F436">
        <v>43.5</v>
      </c>
      <c r="G436">
        <v>6063</v>
      </c>
      <c r="H436">
        <v>22.94</v>
      </c>
      <c r="I436">
        <v>26.94</v>
      </c>
      <c r="K436">
        <v>45.31</v>
      </c>
      <c r="L436">
        <v>5362</v>
      </c>
      <c r="M436">
        <v>10.22</v>
      </c>
      <c r="N436">
        <v>13.57</v>
      </c>
      <c r="P436">
        <v>53.43</v>
      </c>
      <c r="Q436">
        <v>4643</v>
      </c>
      <c r="R436">
        <v>8.122</v>
      </c>
      <c r="S436">
        <v>12.46</v>
      </c>
      <c r="U436">
        <v>50.32</v>
      </c>
      <c r="V436">
        <v>1371</v>
      </c>
      <c r="W436">
        <v>0.285</v>
      </c>
      <c r="X436">
        <v>1.48</v>
      </c>
    </row>
    <row r="437" spans="1:24" ht="12.75">
      <c r="A437">
        <v>44.13</v>
      </c>
      <c r="B437">
        <v>7168</v>
      </c>
      <c r="C437">
        <v>49.65</v>
      </c>
      <c r="D437">
        <v>49.32</v>
      </c>
      <c r="F437">
        <v>43.6</v>
      </c>
      <c r="G437">
        <v>6057</v>
      </c>
      <c r="H437">
        <v>23.01</v>
      </c>
      <c r="I437">
        <v>27.05</v>
      </c>
      <c r="K437">
        <v>45.42</v>
      </c>
      <c r="L437">
        <v>5362</v>
      </c>
      <c r="M437">
        <v>10.24</v>
      </c>
      <c r="N437">
        <v>13.59</v>
      </c>
      <c r="P437">
        <v>53.53</v>
      </c>
      <c r="Q437">
        <v>4641</v>
      </c>
      <c r="R437">
        <v>8.067</v>
      </c>
      <c r="S437">
        <v>12.38</v>
      </c>
      <c r="U437">
        <v>50.43</v>
      </c>
      <c r="V437">
        <v>1372</v>
      </c>
      <c r="W437">
        <v>0.286</v>
      </c>
      <c r="X437">
        <v>1.48</v>
      </c>
    </row>
    <row r="438" spans="1:24" ht="12.75">
      <c r="A438">
        <v>44.23</v>
      </c>
      <c r="B438">
        <v>7187</v>
      </c>
      <c r="C438">
        <v>49.68</v>
      </c>
      <c r="D438">
        <v>49.22</v>
      </c>
      <c r="F438">
        <v>43.7</v>
      </c>
      <c r="G438">
        <v>6047</v>
      </c>
      <c r="H438">
        <v>23.13</v>
      </c>
      <c r="I438">
        <v>27.24</v>
      </c>
      <c r="K438">
        <v>45.52</v>
      </c>
      <c r="L438">
        <v>5362</v>
      </c>
      <c r="M438">
        <v>10.26</v>
      </c>
      <c r="N438">
        <v>13.63</v>
      </c>
      <c r="P438">
        <v>53.63</v>
      </c>
      <c r="Q438">
        <v>4646</v>
      </c>
      <c r="R438">
        <v>8.003</v>
      </c>
      <c r="S438">
        <v>12.27</v>
      </c>
      <c r="U438">
        <v>50.52</v>
      </c>
      <c r="V438">
        <v>1374</v>
      </c>
      <c r="W438">
        <v>0.286</v>
      </c>
      <c r="X438">
        <v>1.48</v>
      </c>
    </row>
    <row r="439" spans="1:24" ht="12.75">
      <c r="A439">
        <v>44.33</v>
      </c>
      <c r="B439">
        <v>7208</v>
      </c>
      <c r="C439">
        <v>49.69</v>
      </c>
      <c r="D439">
        <v>49.09</v>
      </c>
      <c r="F439">
        <v>43.8</v>
      </c>
      <c r="G439">
        <v>6037</v>
      </c>
      <c r="H439">
        <v>23.06</v>
      </c>
      <c r="I439">
        <v>27.2</v>
      </c>
      <c r="K439">
        <v>45.62</v>
      </c>
      <c r="L439">
        <v>5363</v>
      </c>
      <c r="M439">
        <v>10.28</v>
      </c>
      <c r="N439">
        <v>13.65</v>
      </c>
      <c r="P439">
        <v>53.73</v>
      </c>
      <c r="Q439">
        <v>4654</v>
      </c>
      <c r="R439">
        <v>7.963</v>
      </c>
      <c r="S439">
        <v>12.19</v>
      </c>
      <c r="U439">
        <v>50.63</v>
      </c>
      <c r="V439">
        <v>1376</v>
      </c>
      <c r="W439">
        <v>0.284</v>
      </c>
      <c r="X439">
        <v>1.47</v>
      </c>
    </row>
    <row r="440" spans="1:24" ht="12.75">
      <c r="A440">
        <v>44.43</v>
      </c>
      <c r="B440">
        <v>7231</v>
      </c>
      <c r="C440">
        <v>49.74</v>
      </c>
      <c r="D440">
        <v>48.99</v>
      </c>
      <c r="F440">
        <v>43.89</v>
      </c>
      <c r="G440">
        <v>6032</v>
      </c>
      <c r="H440">
        <v>22.76</v>
      </c>
      <c r="I440">
        <v>26.87</v>
      </c>
      <c r="K440">
        <v>45.72</v>
      </c>
      <c r="L440">
        <v>5363</v>
      </c>
      <c r="M440">
        <v>10.29</v>
      </c>
      <c r="N440">
        <v>13.66</v>
      </c>
      <c r="P440">
        <v>53.83</v>
      </c>
      <c r="Q440">
        <v>4662</v>
      </c>
      <c r="R440">
        <v>7.957</v>
      </c>
      <c r="S440">
        <v>12.15</v>
      </c>
      <c r="U440">
        <v>50.73</v>
      </c>
      <c r="V440">
        <v>1377</v>
      </c>
      <c r="W440">
        <v>0.283</v>
      </c>
      <c r="X440">
        <v>1.47</v>
      </c>
    </row>
    <row r="441" spans="1:24" ht="12.75">
      <c r="A441">
        <v>44.53</v>
      </c>
      <c r="B441">
        <v>7249</v>
      </c>
      <c r="C441">
        <v>49.79</v>
      </c>
      <c r="D441">
        <v>48.91</v>
      </c>
      <c r="F441">
        <v>44</v>
      </c>
      <c r="G441">
        <v>6034</v>
      </c>
      <c r="H441">
        <v>22.41</v>
      </c>
      <c r="I441">
        <v>26.45</v>
      </c>
      <c r="K441">
        <v>45.81</v>
      </c>
      <c r="L441">
        <v>5362</v>
      </c>
      <c r="M441">
        <v>10.32</v>
      </c>
      <c r="N441">
        <v>13.71</v>
      </c>
      <c r="P441">
        <v>53.93</v>
      </c>
      <c r="Q441">
        <v>4668</v>
      </c>
      <c r="R441">
        <v>7.984</v>
      </c>
      <c r="S441">
        <v>12.18</v>
      </c>
      <c r="U441">
        <v>50.82</v>
      </c>
      <c r="V441">
        <v>1378</v>
      </c>
      <c r="W441">
        <v>0.285</v>
      </c>
      <c r="X441">
        <v>1.47</v>
      </c>
    </row>
    <row r="442" spans="1:24" ht="12.75">
      <c r="A442">
        <v>44.63</v>
      </c>
      <c r="B442">
        <v>7261</v>
      </c>
      <c r="C442">
        <v>49.77</v>
      </c>
      <c r="D442">
        <v>48.81</v>
      </c>
      <c r="F442">
        <v>44.1</v>
      </c>
      <c r="G442">
        <v>6043</v>
      </c>
      <c r="H442">
        <v>22.18</v>
      </c>
      <c r="I442">
        <v>26.13</v>
      </c>
      <c r="K442">
        <v>45.97</v>
      </c>
      <c r="L442">
        <v>5359</v>
      </c>
      <c r="M442">
        <v>10.39</v>
      </c>
      <c r="N442">
        <v>13.81</v>
      </c>
      <c r="P442">
        <v>54.03</v>
      </c>
      <c r="Q442">
        <v>4667</v>
      </c>
      <c r="R442">
        <v>8.04</v>
      </c>
      <c r="S442">
        <v>12.27</v>
      </c>
      <c r="U442">
        <v>50.93</v>
      </c>
      <c r="V442">
        <v>1379</v>
      </c>
      <c r="W442">
        <v>0.284</v>
      </c>
      <c r="X442">
        <v>1.47</v>
      </c>
    </row>
    <row r="443" spans="1:24" ht="12.75">
      <c r="A443">
        <v>44.73</v>
      </c>
      <c r="B443">
        <v>7268</v>
      </c>
      <c r="C443">
        <v>49.75</v>
      </c>
      <c r="D443">
        <v>48.74</v>
      </c>
      <c r="F443">
        <v>44.2</v>
      </c>
      <c r="G443">
        <v>6054</v>
      </c>
      <c r="H443">
        <v>22.24</v>
      </c>
      <c r="I443">
        <v>26.16</v>
      </c>
      <c r="K443">
        <v>46.06</v>
      </c>
      <c r="L443">
        <v>5358</v>
      </c>
      <c r="M443">
        <v>10.39</v>
      </c>
      <c r="N443">
        <v>13.81</v>
      </c>
      <c r="P443">
        <v>54.13</v>
      </c>
      <c r="Q443">
        <v>4661</v>
      </c>
      <c r="R443">
        <v>8.089</v>
      </c>
      <c r="S443">
        <v>12.36</v>
      </c>
      <c r="U443">
        <v>51.02</v>
      </c>
      <c r="V443">
        <v>1379</v>
      </c>
      <c r="W443">
        <v>0.284</v>
      </c>
      <c r="X443">
        <v>1.47</v>
      </c>
    </row>
    <row r="444" spans="1:24" ht="12.75">
      <c r="A444">
        <v>44.83</v>
      </c>
      <c r="B444">
        <v>7271</v>
      </c>
      <c r="C444">
        <v>49.7</v>
      </c>
      <c r="D444">
        <v>48.68</v>
      </c>
      <c r="F444">
        <v>44.3</v>
      </c>
      <c r="G444">
        <v>6062</v>
      </c>
      <c r="H444">
        <v>22.46</v>
      </c>
      <c r="I444">
        <v>26.39</v>
      </c>
      <c r="K444">
        <v>46.17</v>
      </c>
      <c r="L444">
        <v>5357</v>
      </c>
      <c r="M444">
        <v>10.32</v>
      </c>
      <c r="N444">
        <v>13.72</v>
      </c>
      <c r="P444">
        <v>54.23</v>
      </c>
      <c r="Q444">
        <v>4653</v>
      </c>
      <c r="R444">
        <v>8.109</v>
      </c>
      <c r="S444">
        <v>12.41</v>
      </c>
      <c r="U444">
        <v>51.13</v>
      </c>
      <c r="V444">
        <v>1380</v>
      </c>
      <c r="W444">
        <v>0.285</v>
      </c>
      <c r="X444">
        <v>1.47</v>
      </c>
    </row>
    <row r="445" spans="1:24" ht="12.75">
      <c r="A445">
        <v>44.93</v>
      </c>
      <c r="B445">
        <v>7273</v>
      </c>
      <c r="C445">
        <v>49.66</v>
      </c>
      <c r="D445">
        <v>48.63</v>
      </c>
      <c r="F445">
        <v>44.39</v>
      </c>
      <c r="G445">
        <v>6063</v>
      </c>
      <c r="H445">
        <v>22.79</v>
      </c>
      <c r="I445">
        <v>26.77</v>
      </c>
      <c r="K445">
        <v>46.27</v>
      </c>
      <c r="L445">
        <v>5355</v>
      </c>
      <c r="M445">
        <v>10.24</v>
      </c>
      <c r="N445">
        <v>13.62</v>
      </c>
      <c r="P445">
        <v>54.33</v>
      </c>
      <c r="Q445">
        <v>4645</v>
      </c>
      <c r="R445">
        <v>8.097</v>
      </c>
      <c r="S445">
        <v>12.41</v>
      </c>
      <c r="U445">
        <v>51.23</v>
      </c>
      <c r="V445">
        <v>1381</v>
      </c>
      <c r="W445">
        <v>0.287</v>
      </c>
      <c r="X445">
        <v>1.48</v>
      </c>
    </row>
    <row r="446" spans="1:24" ht="12.75">
      <c r="A446">
        <v>45.03</v>
      </c>
      <c r="B446">
        <v>7273</v>
      </c>
      <c r="C446">
        <v>49.74</v>
      </c>
      <c r="D446">
        <v>48.69</v>
      </c>
      <c r="F446">
        <v>44.5</v>
      </c>
      <c r="G446">
        <v>6058</v>
      </c>
      <c r="H446">
        <v>22.97</v>
      </c>
      <c r="I446">
        <v>27</v>
      </c>
      <c r="K446">
        <v>46.37</v>
      </c>
      <c r="L446">
        <v>5354</v>
      </c>
      <c r="M446">
        <v>10.23</v>
      </c>
      <c r="N446">
        <v>13.61</v>
      </c>
      <c r="P446">
        <v>54.43</v>
      </c>
      <c r="Q446">
        <v>4642</v>
      </c>
      <c r="R446">
        <v>8.067</v>
      </c>
      <c r="S446">
        <v>12.38</v>
      </c>
      <c r="U446">
        <v>51.32</v>
      </c>
      <c r="V446">
        <v>1382</v>
      </c>
      <c r="W446">
        <v>0.288</v>
      </c>
      <c r="X446">
        <v>1.48</v>
      </c>
    </row>
    <row r="447" spans="1:24" ht="12.75">
      <c r="A447">
        <v>45.13</v>
      </c>
      <c r="B447">
        <v>7272</v>
      </c>
      <c r="C447">
        <v>49.8</v>
      </c>
      <c r="D447">
        <v>48.77</v>
      </c>
      <c r="F447">
        <v>44.6</v>
      </c>
      <c r="G447">
        <v>6048</v>
      </c>
      <c r="H447">
        <v>22.95</v>
      </c>
      <c r="I447">
        <v>27.03</v>
      </c>
      <c r="K447">
        <v>46.47</v>
      </c>
      <c r="L447">
        <v>5354</v>
      </c>
      <c r="M447">
        <v>10.31</v>
      </c>
      <c r="N447">
        <v>13.71</v>
      </c>
      <c r="P447">
        <v>54.53</v>
      </c>
      <c r="Q447">
        <v>4644</v>
      </c>
      <c r="R447">
        <v>8.046</v>
      </c>
      <c r="S447">
        <v>12.34</v>
      </c>
      <c r="U447">
        <v>51.43</v>
      </c>
      <c r="V447">
        <v>1382</v>
      </c>
      <c r="W447">
        <v>0.288</v>
      </c>
      <c r="X447">
        <v>1.48</v>
      </c>
    </row>
    <row r="448" spans="1:24" ht="12.75">
      <c r="A448">
        <v>45.23</v>
      </c>
      <c r="B448">
        <v>7268</v>
      </c>
      <c r="C448">
        <v>49.84</v>
      </c>
      <c r="D448">
        <v>48.83</v>
      </c>
      <c r="F448">
        <v>44.7</v>
      </c>
      <c r="G448">
        <v>6034</v>
      </c>
      <c r="H448">
        <v>22.81</v>
      </c>
      <c r="I448">
        <v>26.92</v>
      </c>
      <c r="K448">
        <v>46.56</v>
      </c>
      <c r="L448">
        <v>5353</v>
      </c>
      <c r="M448">
        <v>10.38</v>
      </c>
      <c r="N448">
        <v>13.81</v>
      </c>
      <c r="P448">
        <v>54.63</v>
      </c>
      <c r="Q448">
        <v>4649</v>
      </c>
      <c r="R448">
        <v>8.053</v>
      </c>
      <c r="S448">
        <v>12.34</v>
      </c>
      <c r="U448">
        <v>51.52</v>
      </c>
      <c r="V448">
        <v>1381</v>
      </c>
      <c r="W448">
        <v>0.288</v>
      </c>
      <c r="X448">
        <v>1.49</v>
      </c>
    </row>
    <row r="449" spans="1:24" ht="12.75">
      <c r="A449">
        <v>45.38</v>
      </c>
      <c r="B449">
        <v>7248</v>
      </c>
      <c r="C449">
        <v>49.88</v>
      </c>
      <c r="D449">
        <v>49</v>
      </c>
      <c r="F449">
        <v>44.8</v>
      </c>
      <c r="G449">
        <v>6020</v>
      </c>
      <c r="H449">
        <v>22.53</v>
      </c>
      <c r="I449">
        <v>26.65</v>
      </c>
      <c r="K449">
        <v>46.67</v>
      </c>
      <c r="L449">
        <v>5353</v>
      </c>
      <c r="M449">
        <v>10.39</v>
      </c>
      <c r="N449">
        <v>13.82</v>
      </c>
      <c r="P449">
        <v>54.73</v>
      </c>
      <c r="Q449">
        <v>4653</v>
      </c>
      <c r="R449">
        <v>8.088</v>
      </c>
      <c r="S449">
        <v>12.38</v>
      </c>
      <c r="U449">
        <v>51.63</v>
      </c>
      <c r="V449">
        <v>1379</v>
      </c>
      <c r="W449">
        <v>0.29</v>
      </c>
      <c r="X449">
        <v>1.49</v>
      </c>
    </row>
    <row r="450" spans="1:24" ht="12.75">
      <c r="A450">
        <v>45.79</v>
      </c>
      <c r="B450">
        <v>7134</v>
      </c>
      <c r="C450">
        <v>49.47</v>
      </c>
      <c r="D450">
        <v>49.38</v>
      </c>
      <c r="F450">
        <v>44.89</v>
      </c>
      <c r="G450">
        <v>6008</v>
      </c>
      <c r="H450">
        <v>22.31</v>
      </c>
      <c r="I450">
        <v>26.44</v>
      </c>
      <c r="K450">
        <v>46.77</v>
      </c>
      <c r="L450">
        <v>5351</v>
      </c>
      <c r="M450">
        <v>10.28</v>
      </c>
      <c r="N450">
        <v>13.69</v>
      </c>
      <c r="P450">
        <v>54.83</v>
      </c>
      <c r="Q450">
        <v>4653</v>
      </c>
      <c r="R450">
        <v>8.145</v>
      </c>
      <c r="S450">
        <v>12.46</v>
      </c>
      <c r="U450">
        <v>51.73</v>
      </c>
      <c r="V450">
        <v>1379</v>
      </c>
      <c r="W450">
        <v>0.291</v>
      </c>
      <c r="X450">
        <v>1.5</v>
      </c>
    </row>
    <row r="451" spans="1:24" ht="12.75">
      <c r="A451">
        <v>45.89</v>
      </c>
      <c r="B451">
        <v>7119</v>
      </c>
      <c r="C451">
        <v>49.45</v>
      </c>
      <c r="D451">
        <v>49.47</v>
      </c>
      <c r="F451">
        <v>45</v>
      </c>
      <c r="G451">
        <v>6002</v>
      </c>
      <c r="H451">
        <v>22.15</v>
      </c>
      <c r="I451">
        <v>26.28</v>
      </c>
      <c r="K451">
        <v>46.87</v>
      </c>
      <c r="L451">
        <v>5347</v>
      </c>
      <c r="M451">
        <v>10.12</v>
      </c>
      <c r="N451">
        <v>13.48</v>
      </c>
      <c r="P451">
        <v>54.93</v>
      </c>
      <c r="Q451">
        <v>4647</v>
      </c>
      <c r="R451">
        <v>8.192</v>
      </c>
      <c r="S451">
        <v>12.55</v>
      </c>
      <c r="U451">
        <v>51.82</v>
      </c>
      <c r="V451">
        <v>1380</v>
      </c>
      <c r="W451">
        <v>0.294</v>
      </c>
      <c r="X451">
        <v>1.52</v>
      </c>
    </row>
    <row r="452" spans="1:24" ht="12.75">
      <c r="A452">
        <v>45.99</v>
      </c>
      <c r="B452">
        <v>7109</v>
      </c>
      <c r="C452">
        <v>49.43</v>
      </c>
      <c r="D452">
        <v>49.51</v>
      </c>
      <c r="F452">
        <v>45.1</v>
      </c>
      <c r="G452">
        <v>6004</v>
      </c>
      <c r="H452">
        <v>22.05</v>
      </c>
      <c r="I452">
        <v>26.15</v>
      </c>
      <c r="K452">
        <v>46.97</v>
      </c>
      <c r="L452">
        <v>5343</v>
      </c>
      <c r="M452">
        <v>9.987</v>
      </c>
      <c r="N452">
        <v>13.31</v>
      </c>
      <c r="P452">
        <v>55.03</v>
      </c>
      <c r="Q452">
        <v>4636</v>
      </c>
      <c r="R452">
        <v>8.206</v>
      </c>
      <c r="S452">
        <v>12.6</v>
      </c>
      <c r="U452">
        <v>52.48</v>
      </c>
      <c r="V452">
        <v>1356</v>
      </c>
      <c r="W452">
        <v>0.25</v>
      </c>
      <c r="X452">
        <v>1.31</v>
      </c>
    </row>
    <row r="453" spans="1:24" ht="12.75">
      <c r="A453">
        <v>46.09</v>
      </c>
      <c r="B453">
        <v>7105</v>
      </c>
      <c r="C453">
        <v>49.43</v>
      </c>
      <c r="D453">
        <v>49.54</v>
      </c>
      <c r="F453">
        <v>45.2</v>
      </c>
      <c r="G453">
        <v>6017</v>
      </c>
      <c r="H453">
        <v>22.05</v>
      </c>
      <c r="I453">
        <v>26.09</v>
      </c>
      <c r="K453">
        <v>47.12</v>
      </c>
      <c r="L453">
        <v>5339</v>
      </c>
      <c r="M453">
        <v>9.862</v>
      </c>
      <c r="N453">
        <v>13.15</v>
      </c>
      <c r="P453">
        <v>55.13</v>
      </c>
      <c r="Q453">
        <v>4621</v>
      </c>
      <c r="R453">
        <v>8.174</v>
      </c>
      <c r="S453">
        <v>12.6</v>
      </c>
      <c r="U453">
        <v>52.89</v>
      </c>
      <c r="V453">
        <v>1359</v>
      </c>
      <c r="W453">
        <v>0.274</v>
      </c>
      <c r="X453">
        <v>1.44</v>
      </c>
    </row>
    <row r="454" spans="1:24" ht="12.75">
      <c r="A454">
        <v>46.19</v>
      </c>
      <c r="B454">
        <v>7104</v>
      </c>
      <c r="C454">
        <v>49.44</v>
      </c>
      <c r="D454">
        <v>49.56</v>
      </c>
      <c r="F454">
        <v>45.3</v>
      </c>
      <c r="G454">
        <v>6036</v>
      </c>
      <c r="H454">
        <v>22.08</v>
      </c>
      <c r="I454">
        <v>26.05</v>
      </c>
      <c r="K454">
        <v>47.22</v>
      </c>
      <c r="L454">
        <v>5338</v>
      </c>
      <c r="M454">
        <v>9.854</v>
      </c>
      <c r="N454">
        <v>13.14</v>
      </c>
      <c r="P454">
        <v>55.23</v>
      </c>
      <c r="Q454">
        <v>4609</v>
      </c>
      <c r="R454">
        <v>8.105</v>
      </c>
      <c r="S454">
        <v>12.52</v>
      </c>
      <c r="U454">
        <v>52.99</v>
      </c>
      <c r="V454">
        <v>1362</v>
      </c>
      <c r="W454">
        <v>0.275</v>
      </c>
      <c r="X454">
        <v>1.44</v>
      </c>
    </row>
    <row r="455" spans="1:24" ht="12.75">
      <c r="A455">
        <v>46.29</v>
      </c>
      <c r="B455">
        <v>7106</v>
      </c>
      <c r="C455">
        <v>49.42</v>
      </c>
      <c r="D455">
        <v>49.53</v>
      </c>
      <c r="F455">
        <v>45.39</v>
      </c>
      <c r="G455">
        <v>6057</v>
      </c>
      <c r="H455">
        <v>22.22</v>
      </c>
      <c r="I455">
        <v>26.12</v>
      </c>
      <c r="K455">
        <v>47.32</v>
      </c>
      <c r="L455">
        <v>5340</v>
      </c>
      <c r="M455">
        <v>9.907</v>
      </c>
      <c r="N455">
        <v>13.21</v>
      </c>
      <c r="P455">
        <v>55.34</v>
      </c>
      <c r="Q455">
        <v>4593</v>
      </c>
      <c r="R455">
        <v>7.908</v>
      </c>
      <c r="S455">
        <v>12.26</v>
      </c>
      <c r="U455">
        <v>53.09</v>
      </c>
      <c r="V455">
        <v>1364</v>
      </c>
      <c r="W455">
        <v>0.274</v>
      </c>
      <c r="X455">
        <v>1.43</v>
      </c>
    </row>
    <row r="456" spans="1:24" ht="12.75">
      <c r="A456">
        <v>46.39</v>
      </c>
      <c r="B456">
        <v>7110</v>
      </c>
      <c r="C456">
        <v>49.35</v>
      </c>
      <c r="D456">
        <v>49.43</v>
      </c>
      <c r="F456">
        <v>45.5</v>
      </c>
      <c r="G456">
        <v>6074</v>
      </c>
      <c r="H456">
        <v>22.5</v>
      </c>
      <c r="I456">
        <v>26.38</v>
      </c>
      <c r="K456">
        <v>47.42</v>
      </c>
      <c r="L456">
        <v>5342</v>
      </c>
      <c r="M456">
        <v>10.02</v>
      </c>
      <c r="N456">
        <v>13.36</v>
      </c>
      <c r="P456">
        <v>55.44</v>
      </c>
      <c r="Q456">
        <v>4592</v>
      </c>
      <c r="R456">
        <v>7.736</v>
      </c>
      <c r="S456">
        <v>12</v>
      </c>
      <c r="U456">
        <v>53.19</v>
      </c>
      <c r="V456">
        <v>1365</v>
      </c>
      <c r="W456">
        <v>0.274</v>
      </c>
      <c r="X456">
        <v>1.43</v>
      </c>
    </row>
    <row r="457" spans="1:24" ht="12.75">
      <c r="A457">
        <v>46.49</v>
      </c>
      <c r="B457">
        <v>7115</v>
      </c>
      <c r="C457">
        <v>49.29</v>
      </c>
      <c r="D457">
        <v>49.33</v>
      </c>
      <c r="F457">
        <v>45.6</v>
      </c>
      <c r="G457">
        <v>6082</v>
      </c>
      <c r="H457">
        <v>22.78</v>
      </c>
      <c r="I457">
        <v>26.67</v>
      </c>
      <c r="K457">
        <v>47.52</v>
      </c>
      <c r="L457">
        <v>5344</v>
      </c>
      <c r="M457">
        <v>10.2</v>
      </c>
      <c r="N457">
        <v>13.59</v>
      </c>
      <c r="P457">
        <v>55.54</v>
      </c>
      <c r="Q457">
        <v>4601</v>
      </c>
      <c r="R457">
        <v>7.539</v>
      </c>
      <c r="S457">
        <v>11.67</v>
      </c>
      <c r="U457">
        <v>53.29</v>
      </c>
      <c r="V457">
        <v>1366</v>
      </c>
      <c r="W457">
        <v>0.273</v>
      </c>
      <c r="X457">
        <v>1.42</v>
      </c>
    </row>
    <row r="458" spans="1:24" ht="12.75">
      <c r="A458">
        <v>46.59</v>
      </c>
      <c r="B458">
        <v>7123</v>
      </c>
      <c r="C458">
        <v>49.23</v>
      </c>
      <c r="D458">
        <v>49.21</v>
      </c>
      <c r="F458">
        <v>45.7</v>
      </c>
      <c r="G458">
        <v>6083</v>
      </c>
      <c r="H458">
        <v>23.05</v>
      </c>
      <c r="I458">
        <v>26.98</v>
      </c>
      <c r="K458">
        <v>47.63</v>
      </c>
      <c r="L458">
        <v>5347</v>
      </c>
      <c r="M458">
        <v>10.39</v>
      </c>
      <c r="N458">
        <v>13.83</v>
      </c>
      <c r="P458">
        <v>55.64</v>
      </c>
      <c r="Q458">
        <v>4619</v>
      </c>
      <c r="R458">
        <v>7.338</v>
      </c>
      <c r="S458">
        <v>11.31</v>
      </c>
      <c r="U458">
        <v>53.39</v>
      </c>
      <c r="V458">
        <v>1366</v>
      </c>
      <c r="W458">
        <v>0.27</v>
      </c>
      <c r="X458">
        <v>1.41</v>
      </c>
    </row>
    <row r="459" spans="1:24" ht="12.75">
      <c r="A459">
        <v>46.69</v>
      </c>
      <c r="B459">
        <v>7132</v>
      </c>
      <c r="C459">
        <v>49.27</v>
      </c>
      <c r="D459">
        <v>49.2</v>
      </c>
      <c r="F459">
        <v>45.8</v>
      </c>
      <c r="G459">
        <v>6078</v>
      </c>
      <c r="H459">
        <v>23.24</v>
      </c>
      <c r="I459">
        <v>27.23</v>
      </c>
      <c r="K459">
        <v>47.73</v>
      </c>
      <c r="L459">
        <v>5349</v>
      </c>
      <c r="M459">
        <v>10.46</v>
      </c>
      <c r="N459">
        <v>13.92</v>
      </c>
      <c r="P459">
        <v>55.75</v>
      </c>
      <c r="Q459">
        <v>4640</v>
      </c>
      <c r="R459">
        <v>7.128</v>
      </c>
      <c r="S459">
        <v>10.94</v>
      </c>
      <c r="U459">
        <v>53.49</v>
      </c>
      <c r="V459">
        <v>1367</v>
      </c>
      <c r="W459">
        <v>0.266</v>
      </c>
      <c r="X459">
        <v>1.39</v>
      </c>
    </row>
    <row r="460" spans="1:24" ht="12.75">
      <c r="A460">
        <v>46.79</v>
      </c>
      <c r="B460">
        <v>7136</v>
      </c>
      <c r="C460">
        <v>49.4</v>
      </c>
      <c r="D460">
        <v>49.29</v>
      </c>
      <c r="F460">
        <v>45.9</v>
      </c>
      <c r="G460">
        <v>6071</v>
      </c>
      <c r="H460">
        <v>23.26</v>
      </c>
      <c r="I460">
        <v>27.28</v>
      </c>
      <c r="K460">
        <v>47.83</v>
      </c>
      <c r="L460">
        <v>5351</v>
      </c>
      <c r="M460">
        <v>10.41</v>
      </c>
      <c r="N460">
        <v>13.85</v>
      </c>
      <c r="P460">
        <v>55.84</v>
      </c>
      <c r="Q460">
        <v>4655</v>
      </c>
      <c r="R460">
        <v>7.008</v>
      </c>
      <c r="S460">
        <v>10.72</v>
      </c>
      <c r="U460">
        <v>53.59</v>
      </c>
      <c r="V460">
        <v>1366</v>
      </c>
      <c r="W460">
        <v>0.26</v>
      </c>
      <c r="X460">
        <v>1.36</v>
      </c>
    </row>
    <row r="461" spans="1:24" ht="12.75">
      <c r="A461">
        <v>46.89</v>
      </c>
      <c r="B461">
        <v>7133</v>
      </c>
      <c r="C461">
        <v>49.48</v>
      </c>
      <c r="D461">
        <v>49.39</v>
      </c>
      <c r="F461">
        <v>46</v>
      </c>
      <c r="G461">
        <v>6063</v>
      </c>
      <c r="H461">
        <v>23.32</v>
      </c>
      <c r="I461">
        <v>27.38</v>
      </c>
      <c r="K461">
        <v>47.93</v>
      </c>
      <c r="L461">
        <v>5353</v>
      </c>
      <c r="M461">
        <v>10.3</v>
      </c>
      <c r="N461">
        <v>13.7</v>
      </c>
      <c r="P461">
        <v>56.44</v>
      </c>
      <c r="Q461">
        <v>4676</v>
      </c>
      <c r="R461">
        <v>7.286</v>
      </c>
      <c r="S461">
        <v>11.1</v>
      </c>
      <c r="U461">
        <v>53.69</v>
      </c>
      <c r="V461">
        <v>1365</v>
      </c>
      <c r="W461">
        <v>0.255</v>
      </c>
      <c r="X461">
        <v>1.33</v>
      </c>
    </row>
    <row r="462" spans="1:24" ht="12.75">
      <c r="A462">
        <v>46.99</v>
      </c>
      <c r="B462">
        <v>7119</v>
      </c>
      <c r="C462">
        <v>49.52</v>
      </c>
      <c r="D462">
        <v>49.53</v>
      </c>
      <c r="F462">
        <v>46.1</v>
      </c>
      <c r="G462">
        <v>6056</v>
      </c>
      <c r="H462">
        <v>23.41</v>
      </c>
      <c r="I462">
        <v>27.53</v>
      </c>
      <c r="K462">
        <v>48.03</v>
      </c>
      <c r="L462">
        <v>5355</v>
      </c>
      <c r="M462">
        <v>10.21</v>
      </c>
      <c r="N462">
        <v>13.57</v>
      </c>
      <c r="P462">
        <v>58.14</v>
      </c>
      <c r="Q462">
        <v>4600</v>
      </c>
      <c r="R462">
        <v>7.216</v>
      </c>
      <c r="S462">
        <v>11.17</v>
      </c>
      <c r="U462">
        <v>53.79</v>
      </c>
      <c r="V462">
        <v>1365</v>
      </c>
      <c r="W462">
        <v>0.252</v>
      </c>
      <c r="X462">
        <v>1.32</v>
      </c>
    </row>
    <row r="463" spans="1:24" ht="12.75">
      <c r="A463">
        <v>47.09</v>
      </c>
      <c r="B463">
        <v>7103</v>
      </c>
      <c r="C463">
        <v>49.46</v>
      </c>
      <c r="D463">
        <v>49.58</v>
      </c>
      <c r="F463">
        <v>46.2</v>
      </c>
      <c r="G463">
        <v>6049</v>
      </c>
      <c r="H463">
        <v>23.51</v>
      </c>
      <c r="I463">
        <v>27.67</v>
      </c>
      <c r="K463">
        <v>48.13</v>
      </c>
      <c r="L463">
        <v>5356</v>
      </c>
      <c r="M463">
        <v>10.22</v>
      </c>
      <c r="N463">
        <v>13.59</v>
      </c>
      <c r="P463">
        <v>58.56</v>
      </c>
      <c r="Q463">
        <v>4595</v>
      </c>
      <c r="R463">
        <v>7.23</v>
      </c>
      <c r="S463">
        <v>11.2</v>
      </c>
      <c r="U463">
        <v>53.89</v>
      </c>
      <c r="V463">
        <v>1368</v>
      </c>
      <c r="W463">
        <v>0.253</v>
      </c>
      <c r="X463">
        <v>1.32</v>
      </c>
    </row>
    <row r="464" spans="1:24" ht="12.75">
      <c r="A464">
        <v>47.23</v>
      </c>
      <c r="B464">
        <v>7068</v>
      </c>
      <c r="C464">
        <v>49.12</v>
      </c>
      <c r="D464">
        <v>49.49</v>
      </c>
      <c r="F464">
        <v>46.3</v>
      </c>
      <c r="G464">
        <v>6046</v>
      </c>
      <c r="H464">
        <v>23.62</v>
      </c>
      <c r="I464">
        <v>27.82</v>
      </c>
      <c r="K464">
        <v>48.23</v>
      </c>
      <c r="L464">
        <v>5356</v>
      </c>
      <c r="M464">
        <v>10.34</v>
      </c>
      <c r="N464">
        <v>13.75</v>
      </c>
      <c r="P464">
        <v>58.66</v>
      </c>
      <c r="Q464">
        <v>4595</v>
      </c>
      <c r="R464">
        <v>7.238</v>
      </c>
      <c r="S464">
        <v>11.22</v>
      </c>
      <c r="U464">
        <v>53.99</v>
      </c>
      <c r="V464">
        <v>1372</v>
      </c>
      <c r="W464">
        <v>0.254</v>
      </c>
      <c r="X464">
        <v>1.32</v>
      </c>
    </row>
    <row r="465" spans="1:24" ht="12.75">
      <c r="A465">
        <v>47.63</v>
      </c>
      <c r="B465">
        <v>7058</v>
      </c>
      <c r="C465">
        <v>48.84</v>
      </c>
      <c r="D465">
        <v>49.28</v>
      </c>
      <c r="F465">
        <v>46.4</v>
      </c>
      <c r="G465">
        <v>6045</v>
      </c>
      <c r="H465">
        <v>23.54</v>
      </c>
      <c r="I465">
        <v>27.73</v>
      </c>
      <c r="K465">
        <v>48.33</v>
      </c>
      <c r="L465">
        <v>5354</v>
      </c>
      <c r="M465">
        <v>10.48</v>
      </c>
      <c r="N465">
        <v>13.93</v>
      </c>
      <c r="P465">
        <v>58.76</v>
      </c>
      <c r="Q465">
        <v>4594</v>
      </c>
      <c r="R465">
        <v>7.254</v>
      </c>
      <c r="S465">
        <v>11.24</v>
      </c>
      <c r="U465">
        <v>54.09</v>
      </c>
      <c r="V465">
        <v>1376</v>
      </c>
      <c r="W465">
        <v>0.252</v>
      </c>
      <c r="X465">
        <v>1.3</v>
      </c>
    </row>
    <row r="466" spans="1:24" ht="12.75">
      <c r="A466">
        <v>47.73</v>
      </c>
      <c r="B466">
        <v>7063</v>
      </c>
      <c r="C466">
        <v>49.01</v>
      </c>
      <c r="D466">
        <v>49.42</v>
      </c>
      <c r="F466">
        <v>46.5</v>
      </c>
      <c r="G466">
        <v>6050</v>
      </c>
      <c r="H466">
        <v>23.31</v>
      </c>
      <c r="I466">
        <v>27.44</v>
      </c>
      <c r="K466">
        <v>48.43</v>
      </c>
      <c r="L466">
        <v>5353</v>
      </c>
      <c r="M466">
        <v>10.52</v>
      </c>
      <c r="N466">
        <v>14</v>
      </c>
      <c r="P466">
        <v>58.86</v>
      </c>
      <c r="Q466">
        <v>4591</v>
      </c>
      <c r="R466">
        <v>7.265</v>
      </c>
      <c r="S466">
        <v>11.27</v>
      </c>
      <c r="U466">
        <v>54.19</v>
      </c>
      <c r="V466">
        <v>1377</v>
      </c>
      <c r="W466">
        <v>0.251</v>
      </c>
      <c r="X466">
        <v>1.3</v>
      </c>
    </row>
    <row r="467" spans="1:24" ht="12.75">
      <c r="A467">
        <v>47.83</v>
      </c>
      <c r="B467">
        <v>7070</v>
      </c>
      <c r="C467">
        <v>49.12</v>
      </c>
      <c r="D467">
        <v>49.47</v>
      </c>
      <c r="F467">
        <v>46.6</v>
      </c>
      <c r="G467">
        <v>6057</v>
      </c>
      <c r="H467">
        <v>23.17</v>
      </c>
      <c r="I467">
        <v>27.25</v>
      </c>
      <c r="K467">
        <v>48.53</v>
      </c>
      <c r="L467">
        <v>5352</v>
      </c>
      <c r="M467">
        <v>10.45</v>
      </c>
      <c r="N467">
        <v>13.9</v>
      </c>
      <c r="P467">
        <v>58.96</v>
      </c>
      <c r="Q467">
        <v>4586</v>
      </c>
      <c r="R467">
        <v>7.253</v>
      </c>
      <c r="S467">
        <v>11.26</v>
      </c>
      <c r="U467">
        <v>54.29</v>
      </c>
      <c r="V467">
        <v>1378</v>
      </c>
      <c r="W467">
        <v>0.25</v>
      </c>
      <c r="X467">
        <v>1.29</v>
      </c>
    </row>
    <row r="468" spans="1:24" ht="12.75">
      <c r="A468">
        <v>47.94</v>
      </c>
      <c r="B468">
        <v>7081</v>
      </c>
      <c r="C468">
        <v>49.19</v>
      </c>
      <c r="D468">
        <v>49.48</v>
      </c>
      <c r="F468">
        <v>46.7</v>
      </c>
      <c r="G468">
        <v>6066</v>
      </c>
      <c r="H468">
        <v>23.08</v>
      </c>
      <c r="I468">
        <v>27.1</v>
      </c>
      <c r="K468">
        <v>48.63</v>
      </c>
      <c r="L468">
        <v>5352</v>
      </c>
      <c r="M468">
        <v>10.33</v>
      </c>
      <c r="N468">
        <v>13.75</v>
      </c>
      <c r="P468">
        <v>59.06</v>
      </c>
      <c r="Q468">
        <v>4579</v>
      </c>
      <c r="R468">
        <v>7.235</v>
      </c>
      <c r="S468">
        <v>11.25</v>
      </c>
      <c r="U468">
        <v>54.39</v>
      </c>
      <c r="V468">
        <v>1377</v>
      </c>
      <c r="W468">
        <v>0.251</v>
      </c>
      <c r="X468">
        <v>1.3</v>
      </c>
    </row>
    <row r="469" spans="1:24" ht="12.75">
      <c r="A469">
        <v>48.03</v>
      </c>
      <c r="B469">
        <v>7095</v>
      </c>
      <c r="C469">
        <v>49.15</v>
      </c>
      <c r="D469">
        <v>49.32</v>
      </c>
      <c r="F469">
        <v>46.8</v>
      </c>
      <c r="G469">
        <v>6076</v>
      </c>
      <c r="H469">
        <v>23.12</v>
      </c>
      <c r="I469">
        <v>27.09</v>
      </c>
      <c r="K469">
        <v>48.78</v>
      </c>
      <c r="L469">
        <v>5351</v>
      </c>
      <c r="M469">
        <v>10.25</v>
      </c>
      <c r="N469">
        <v>13.64</v>
      </c>
      <c r="P469">
        <v>59.16</v>
      </c>
      <c r="Q469">
        <v>4570</v>
      </c>
      <c r="R469">
        <v>7.215</v>
      </c>
      <c r="S469">
        <v>11.24</v>
      </c>
      <c r="U469">
        <v>54.49</v>
      </c>
      <c r="V469">
        <v>1379</v>
      </c>
      <c r="W469">
        <v>0.258</v>
      </c>
      <c r="X469">
        <v>1.33</v>
      </c>
    </row>
    <row r="470" spans="1:24" ht="12.75">
      <c r="A470">
        <v>48.13</v>
      </c>
      <c r="B470">
        <v>7115</v>
      </c>
      <c r="C470">
        <v>49.06</v>
      </c>
      <c r="D470">
        <v>49.1</v>
      </c>
      <c r="F470">
        <v>46.9</v>
      </c>
      <c r="G470">
        <v>6086</v>
      </c>
      <c r="H470">
        <v>23.24</v>
      </c>
      <c r="I470">
        <v>27.2</v>
      </c>
      <c r="K470">
        <v>48.88</v>
      </c>
      <c r="L470">
        <v>5350</v>
      </c>
      <c r="M470">
        <v>10.34</v>
      </c>
      <c r="N470">
        <v>13.76</v>
      </c>
      <c r="P470">
        <v>59.26</v>
      </c>
      <c r="Q470">
        <v>4559</v>
      </c>
      <c r="R470">
        <v>7.228</v>
      </c>
      <c r="S470">
        <v>11.29</v>
      </c>
      <c r="U470">
        <v>54.59</v>
      </c>
      <c r="V470">
        <v>1381</v>
      </c>
      <c r="W470">
        <v>0.26</v>
      </c>
      <c r="X470">
        <v>1.34</v>
      </c>
    </row>
    <row r="471" spans="1:24" ht="12.75">
      <c r="A471">
        <v>48.23</v>
      </c>
      <c r="B471">
        <v>7136</v>
      </c>
      <c r="C471">
        <v>48.97</v>
      </c>
      <c r="D471">
        <v>48.87</v>
      </c>
      <c r="F471">
        <v>47</v>
      </c>
      <c r="G471">
        <v>6093</v>
      </c>
      <c r="H471">
        <v>23.27</v>
      </c>
      <c r="I471">
        <v>27.19</v>
      </c>
      <c r="K471">
        <v>48.98</v>
      </c>
      <c r="L471">
        <v>5348</v>
      </c>
      <c r="M471">
        <v>10.47</v>
      </c>
      <c r="N471">
        <v>13.94</v>
      </c>
      <c r="P471">
        <v>59.36</v>
      </c>
      <c r="Q471">
        <v>4547</v>
      </c>
      <c r="R471">
        <v>7.261</v>
      </c>
      <c r="S471">
        <v>11.37</v>
      </c>
      <c r="U471">
        <v>54.69</v>
      </c>
      <c r="V471">
        <v>1381</v>
      </c>
      <c r="W471">
        <v>0.262</v>
      </c>
      <c r="X471">
        <v>1.35</v>
      </c>
    </row>
    <row r="472" spans="1:24" ht="12.75">
      <c r="A472">
        <v>48.33</v>
      </c>
      <c r="B472">
        <v>7157</v>
      </c>
      <c r="C472">
        <v>48.87</v>
      </c>
      <c r="D472">
        <v>48.63</v>
      </c>
      <c r="F472">
        <v>47.1</v>
      </c>
      <c r="G472">
        <v>6097</v>
      </c>
      <c r="H472">
        <v>23.29</v>
      </c>
      <c r="I472">
        <v>27.2</v>
      </c>
      <c r="K472">
        <v>49.08</v>
      </c>
      <c r="L472">
        <v>5348</v>
      </c>
      <c r="M472">
        <v>10.56</v>
      </c>
      <c r="N472">
        <v>14.06</v>
      </c>
      <c r="P472">
        <v>59.46</v>
      </c>
      <c r="Q472">
        <v>4536</v>
      </c>
      <c r="R472">
        <v>7.298</v>
      </c>
      <c r="S472">
        <v>11.46</v>
      </c>
      <c r="U472">
        <v>54.83</v>
      </c>
      <c r="V472">
        <v>1379</v>
      </c>
      <c r="W472">
        <v>0.262</v>
      </c>
      <c r="X472">
        <v>1.35</v>
      </c>
    </row>
    <row r="473" spans="1:24" ht="12.75">
      <c r="A473">
        <v>48.44</v>
      </c>
      <c r="B473">
        <v>7175</v>
      </c>
      <c r="C473">
        <v>48.87</v>
      </c>
      <c r="D473">
        <v>48.51</v>
      </c>
      <c r="F473">
        <v>47.2</v>
      </c>
      <c r="G473">
        <v>6098</v>
      </c>
      <c r="H473">
        <v>23.31</v>
      </c>
      <c r="I473">
        <v>27.22</v>
      </c>
      <c r="K473">
        <v>49.18</v>
      </c>
      <c r="L473">
        <v>5351</v>
      </c>
      <c r="M473">
        <v>10.57</v>
      </c>
      <c r="N473">
        <v>14.06</v>
      </c>
      <c r="P473">
        <v>59.56</v>
      </c>
      <c r="Q473">
        <v>4527</v>
      </c>
      <c r="R473">
        <v>7.342</v>
      </c>
      <c r="S473">
        <v>11.55</v>
      </c>
      <c r="U473">
        <v>54.94</v>
      </c>
      <c r="V473">
        <v>1377</v>
      </c>
      <c r="W473">
        <v>0.259</v>
      </c>
      <c r="X473">
        <v>1.34</v>
      </c>
    </row>
    <row r="474" spans="1:24" ht="12.75">
      <c r="A474">
        <v>48.53</v>
      </c>
      <c r="B474">
        <v>7188</v>
      </c>
      <c r="C474">
        <v>48.91</v>
      </c>
      <c r="D474">
        <v>48.45</v>
      </c>
      <c r="F474">
        <v>47.3</v>
      </c>
      <c r="G474">
        <v>6095</v>
      </c>
      <c r="H474">
        <v>23.27</v>
      </c>
      <c r="I474">
        <v>27.18</v>
      </c>
      <c r="K474">
        <v>49.28</v>
      </c>
      <c r="L474">
        <v>5356</v>
      </c>
      <c r="M474">
        <v>10.52</v>
      </c>
      <c r="N474">
        <v>13.98</v>
      </c>
      <c r="P474">
        <v>59.66</v>
      </c>
      <c r="Q474">
        <v>4519</v>
      </c>
      <c r="R474">
        <v>7.368</v>
      </c>
      <c r="S474">
        <v>11.61</v>
      </c>
      <c r="U474">
        <v>55.03</v>
      </c>
      <c r="V474">
        <v>1375</v>
      </c>
      <c r="W474">
        <v>0.253</v>
      </c>
      <c r="X474">
        <v>1.31</v>
      </c>
    </row>
    <row r="475" spans="1:24" ht="12.75">
      <c r="A475">
        <v>48.63</v>
      </c>
      <c r="B475">
        <v>7197</v>
      </c>
      <c r="C475">
        <v>48.95</v>
      </c>
      <c r="D475">
        <v>48.43</v>
      </c>
      <c r="F475">
        <v>47.4</v>
      </c>
      <c r="G475">
        <v>6093</v>
      </c>
      <c r="H475">
        <v>23.21</v>
      </c>
      <c r="I475">
        <v>27.12</v>
      </c>
      <c r="K475">
        <v>49.38</v>
      </c>
      <c r="L475">
        <v>5360</v>
      </c>
      <c r="M475">
        <v>10.51</v>
      </c>
      <c r="N475">
        <v>13.97</v>
      </c>
      <c r="P475">
        <v>59.76</v>
      </c>
      <c r="Q475">
        <v>4513</v>
      </c>
      <c r="R475">
        <v>7.413</v>
      </c>
      <c r="S475">
        <v>11.7</v>
      </c>
      <c r="U475">
        <v>55.13</v>
      </c>
      <c r="V475">
        <v>1374</v>
      </c>
      <c r="W475">
        <v>0.244</v>
      </c>
      <c r="X475">
        <v>1.26</v>
      </c>
    </row>
    <row r="476" spans="1:24" ht="12.75">
      <c r="A476">
        <v>48.73</v>
      </c>
      <c r="B476">
        <v>7202</v>
      </c>
      <c r="C476">
        <v>49.02</v>
      </c>
      <c r="D476">
        <v>48.46</v>
      </c>
      <c r="F476">
        <v>47.5</v>
      </c>
      <c r="G476">
        <v>6091</v>
      </c>
      <c r="H476">
        <v>23.18</v>
      </c>
      <c r="I476">
        <v>27.1</v>
      </c>
      <c r="K476">
        <v>49.48</v>
      </c>
      <c r="L476">
        <v>5358</v>
      </c>
      <c r="M476">
        <v>10.63</v>
      </c>
      <c r="N476">
        <v>14.12</v>
      </c>
      <c r="P476">
        <v>59.86</v>
      </c>
      <c r="Q476">
        <v>4511</v>
      </c>
      <c r="R476">
        <v>7.476</v>
      </c>
      <c r="S476">
        <v>11.8</v>
      </c>
      <c r="U476">
        <v>55.24</v>
      </c>
      <c r="V476">
        <v>1374</v>
      </c>
      <c r="W476">
        <v>0.24</v>
      </c>
      <c r="X476">
        <v>1.24</v>
      </c>
    </row>
    <row r="477" spans="1:24" ht="12.75">
      <c r="A477">
        <v>48.83</v>
      </c>
      <c r="B477">
        <v>7202</v>
      </c>
      <c r="C477">
        <v>49.05</v>
      </c>
      <c r="D477">
        <v>48.5</v>
      </c>
      <c r="F477">
        <v>47.6</v>
      </c>
      <c r="G477">
        <v>6091</v>
      </c>
      <c r="H477">
        <v>23.09</v>
      </c>
      <c r="I477">
        <v>26.99</v>
      </c>
      <c r="K477">
        <v>49.59</v>
      </c>
      <c r="L477">
        <v>5347</v>
      </c>
      <c r="M477">
        <v>10.86</v>
      </c>
      <c r="N477">
        <v>14.46</v>
      </c>
      <c r="P477">
        <v>59.96</v>
      </c>
      <c r="Q477">
        <v>4518</v>
      </c>
      <c r="R477">
        <v>7.497</v>
      </c>
      <c r="S477">
        <v>11.82</v>
      </c>
      <c r="U477">
        <v>55.36</v>
      </c>
      <c r="V477">
        <v>1374</v>
      </c>
      <c r="W477">
        <v>0.236</v>
      </c>
      <c r="X477">
        <v>1.22</v>
      </c>
    </row>
    <row r="478" spans="1:24" ht="12.75">
      <c r="A478">
        <v>48.94</v>
      </c>
      <c r="B478">
        <v>7196</v>
      </c>
      <c r="C478">
        <v>49.03</v>
      </c>
      <c r="D478">
        <v>48.51</v>
      </c>
      <c r="F478">
        <v>47.7</v>
      </c>
      <c r="G478">
        <v>6090</v>
      </c>
      <c r="H478">
        <v>23.02</v>
      </c>
      <c r="I478">
        <v>26.92</v>
      </c>
      <c r="K478">
        <v>49.69</v>
      </c>
      <c r="L478">
        <v>5330</v>
      </c>
      <c r="M478">
        <v>11.02</v>
      </c>
      <c r="N478">
        <v>14.73</v>
      </c>
      <c r="P478">
        <v>60.06</v>
      </c>
      <c r="Q478">
        <v>4537</v>
      </c>
      <c r="R478">
        <v>7.505</v>
      </c>
      <c r="S478">
        <v>11.78</v>
      </c>
      <c r="U478">
        <v>55.45</v>
      </c>
      <c r="V478">
        <v>1373</v>
      </c>
      <c r="W478">
        <v>0.238</v>
      </c>
      <c r="X478">
        <v>1.23</v>
      </c>
    </row>
    <row r="479" spans="1:24" ht="12.75">
      <c r="A479">
        <v>49.03</v>
      </c>
      <c r="B479">
        <v>7187</v>
      </c>
      <c r="C479">
        <v>48.98</v>
      </c>
      <c r="D479">
        <v>48.53</v>
      </c>
      <c r="F479">
        <v>47.8</v>
      </c>
      <c r="G479">
        <v>6091</v>
      </c>
      <c r="H479">
        <v>22.95</v>
      </c>
      <c r="I479">
        <v>26.83</v>
      </c>
      <c r="K479">
        <v>49.78</v>
      </c>
      <c r="L479">
        <v>5309</v>
      </c>
      <c r="M479">
        <v>11.08</v>
      </c>
      <c r="N479">
        <v>14.87</v>
      </c>
      <c r="P479">
        <v>60.31</v>
      </c>
      <c r="Q479">
        <v>4625</v>
      </c>
      <c r="R479">
        <v>7.106</v>
      </c>
      <c r="S479">
        <v>10.94</v>
      </c>
      <c r="U479">
        <v>55.56</v>
      </c>
      <c r="V479">
        <v>1374</v>
      </c>
      <c r="W479">
        <v>0.243</v>
      </c>
      <c r="X479">
        <v>1.26</v>
      </c>
    </row>
    <row r="480" spans="1:24" ht="12.75">
      <c r="A480">
        <v>49.13</v>
      </c>
      <c r="B480">
        <v>7177</v>
      </c>
      <c r="C480">
        <v>48.89</v>
      </c>
      <c r="D480">
        <v>48.5</v>
      </c>
      <c r="F480">
        <v>47.9</v>
      </c>
      <c r="G480">
        <v>6092</v>
      </c>
      <c r="H480">
        <v>22.82</v>
      </c>
      <c r="I480">
        <v>26.67</v>
      </c>
      <c r="K480">
        <v>49.94</v>
      </c>
      <c r="L480">
        <v>5282</v>
      </c>
      <c r="M480">
        <v>10.95</v>
      </c>
      <c r="N480">
        <v>14.76</v>
      </c>
      <c r="P480">
        <v>60.41</v>
      </c>
      <c r="Q480">
        <v>4657</v>
      </c>
      <c r="R480">
        <v>6.868</v>
      </c>
      <c r="S480">
        <v>10.5</v>
      </c>
      <c r="U480">
        <v>55.65</v>
      </c>
      <c r="V480">
        <v>1375</v>
      </c>
      <c r="W480">
        <v>0.244</v>
      </c>
      <c r="X480">
        <v>1.26</v>
      </c>
    </row>
    <row r="481" spans="1:24" ht="12.75">
      <c r="A481">
        <v>49.23</v>
      </c>
      <c r="B481">
        <v>7169</v>
      </c>
      <c r="C481">
        <v>48.71</v>
      </c>
      <c r="D481">
        <v>48.39</v>
      </c>
      <c r="F481">
        <v>48</v>
      </c>
      <c r="G481">
        <v>6095</v>
      </c>
      <c r="H481">
        <v>22.73</v>
      </c>
      <c r="I481">
        <v>26.56</v>
      </c>
      <c r="K481">
        <v>50.03</v>
      </c>
      <c r="L481">
        <v>5269</v>
      </c>
      <c r="M481">
        <v>10.87</v>
      </c>
      <c r="N481">
        <v>14.69</v>
      </c>
      <c r="P481">
        <v>60.51</v>
      </c>
      <c r="Q481">
        <v>4676</v>
      </c>
      <c r="R481">
        <v>6.708</v>
      </c>
      <c r="S481">
        <v>10.21</v>
      </c>
      <c r="U481">
        <v>55.75</v>
      </c>
      <c r="V481">
        <v>1376</v>
      </c>
      <c r="W481">
        <v>0.246</v>
      </c>
      <c r="X481">
        <v>1.27</v>
      </c>
    </row>
    <row r="482" spans="1:24" ht="12.75">
      <c r="A482">
        <v>49.33</v>
      </c>
      <c r="B482">
        <v>7163</v>
      </c>
      <c r="C482">
        <v>48.55</v>
      </c>
      <c r="D482">
        <v>48.26</v>
      </c>
      <c r="F482">
        <v>48.1</v>
      </c>
      <c r="G482">
        <v>6097</v>
      </c>
      <c r="H482">
        <v>22.75</v>
      </c>
      <c r="I482">
        <v>26.57</v>
      </c>
      <c r="K482">
        <v>50.14</v>
      </c>
      <c r="L482">
        <v>5259</v>
      </c>
      <c r="M482">
        <v>10.82</v>
      </c>
      <c r="N482">
        <v>14.65</v>
      </c>
      <c r="P482">
        <v>61.56</v>
      </c>
      <c r="Q482">
        <v>4694</v>
      </c>
      <c r="R482">
        <v>7.091</v>
      </c>
      <c r="S482">
        <v>10.76</v>
      </c>
      <c r="U482">
        <v>55.86</v>
      </c>
      <c r="V482">
        <v>1377</v>
      </c>
      <c r="W482">
        <v>0.248</v>
      </c>
      <c r="X482">
        <v>1.28</v>
      </c>
    </row>
    <row r="483" spans="1:24" ht="12.75">
      <c r="A483">
        <v>49.44</v>
      </c>
      <c r="B483">
        <v>7160</v>
      </c>
      <c r="C483">
        <v>48.43</v>
      </c>
      <c r="D483">
        <v>48.17</v>
      </c>
      <c r="F483">
        <v>48.2</v>
      </c>
      <c r="G483">
        <v>6094</v>
      </c>
      <c r="H483">
        <v>22.91</v>
      </c>
      <c r="I483">
        <v>26.77</v>
      </c>
      <c r="K483">
        <v>50.24</v>
      </c>
      <c r="L483">
        <v>5251</v>
      </c>
      <c r="M483">
        <v>10.85</v>
      </c>
      <c r="N483">
        <v>14.71</v>
      </c>
      <c r="P483">
        <v>61.66</v>
      </c>
      <c r="Q483">
        <v>4690</v>
      </c>
      <c r="R483">
        <v>7.112</v>
      </c>
      <c r="S483">
        <v>10.8</v>
      </c>
      <c r="U483">
        <v>56</v>
      </c>
      <c r="V483">
        <v>1377</v>
      </c>
      <c r="W483">
        <v>0.243</v>
      </c>
      <c r="X483">
        <v>1.26</v>
      </c>
    </row>
    <row r="484" spans="1:24" ht="12.75">
      <c r="A484">
        <v>49.53</v>
      </c>
      <c r="B484">
        <v>7157</v>
      </c>
      <c r="C484">
        <v>48.4</v>
      </c>
      <c r="D484">
        <v>48.16</v>
      </c>
      <c r="F484">
        <v>48.3</v>
      </c>
      <c r="G484">
        <v>6082</v>
      </c>
      <c r="H484">
        <v>23.19</v>
      </c>
      <c r="I484">
        <v>27.15</v>
      </c>
      <c r="K484">
        <v>50.34</v>
      </c>
      <c r="L484">
        <v>5244</v>
      </c>
      <c r="M484">
        <v>10.9</v>
      </c>
      <c r="N484">
        <v>14.81</v>
      </c>
      <c r="P484">
        <v>61.76</v>
      </c>
      <c r="Q484">
        <v>4683</v>
      </c>
      <c r="R484">
        <v>7.147</v>
      </c>
      <c r="S484">
        <v>10.87</v>
      </c>
      <c r="U484">
        <v>56.11</v>
      </c>
      <c r="V484">
        <v>1376</v>
      </c>
      <c r="W484">
        <v>0.241</v>
      </c>
      <c r="X484">
        <v>1.25</v>
      </c>
    </row>
    <row r="485" spans="1:24" ht="12.75">
      <c r="A485">
        <v>49.63</v>
      </c>
      <c r="B485">
        <v>7153</v>
      </c>
      <c r="C485">
        <v>48.47</v>
      </c>
      <c r="D485">
        <v>48.25</v>
      </c>
      <c r="F485">
        <v>48.4</v>
      </c>
      <c r="G485">
        <v>6061</v>
      </c>
      <c r="H485">
        <v>23.6</v>
      </c>
      <c r="I485">
        <v>27.73</v>
      </c>
      <c r="K485">
        <v>50.44</v>
      </c>
      <c r="L485">
        <v>5237</v>
      </c>
      <c r="M485">
        <v>10.96</v>
      </c>
      <c r="N485">
        <v>14.9</v>
      </c>
      <c r="P485">
        <v>61.86</v>
      </c>
      <c r="Q485">
        <v>4676</v>
      </c>
      <c r="R485">
        <v>7.163</v>
      </c>
      <c r="S485">
        <v>10.91</v>
      </c>
      <c r="U485">
        <v>56.2</v>
      </c>
      <c r="V485">
        <v>1375</v>
      </c>
      <c r="W485">
        <v>0.244</v>
      </c>
      <c r="X485">
        <v>1.26</v>
      </c>
    </row>
    <row r="486" spans="1:24" ht="12.75">
      <c r="A486">
        <v>49.73</v>
      </c>
      <c r="B486">
        <v>7148</v>
      </c>
      <c r="C486">
        <v>48.49</v>
      </c>
      <c r="D486">
        <v>48.3</v>
      </c>
      <c r="F486">
        <v>48.5</v>
      </c>
      <c r="G486">
        <v>6033</v>
      </c>
      <c r="H486">
        <v>23.97</v>
      </c>
      <c r="I486">
        <v>28.29</v>
      </c>
      <c r="K486">
        <v>50.53</v>
      </c>
      <c r="L486">
        <v>5230</v>
      </c>
      <c r="M486">
        <v>11</v>
      </c>
      <c r="N486">
        <v>14.98</v>
      </c>
      <c r="P486">
        <v>61.97</v>
      </c>
      <c r="Q486">
        <v>4669</v>
      </c>
      <c r="R486">
        <v>7.172</v>
      </c>
      <c r="S486">
        <v>10.94</v>
      </c>
      <c r="U486">
        <v>56.31</v>
      </c>
      <c r="V486">
        <v>1373</v>
      </c>
      <c r="W486">
        <v>0.25</v>
      </c>
      <c r="X486">
        <v>1.3</v>
      </c>
    </row>
    <row r="487" spans="1:24" ht="12.75">
      <c r="A487">
        <v>49.94</v>
      </c>
      <c r="B487">
        <v>7141</v>
      </c>
      <c r="C487">
        <v>48.31</v>
      </c>
      <c r="D487">
        <v>48.17</v>
      </c>
      <c r="F487">
        <v>48.61</v>
      </c>
      <c r="G487">
        <v>6004</v>
      </c>
      <c r="H487">
        <v>24.13</v>
      </c>
      <c r="I487">
        <v>28.62</v>
      </c>
      <c r="K487">
        <v>50.64</v>
      </c>
      <c r="L487">
        <v>5225</v>
      </c>
      <c r="M487">
        <v>10.97</v>
      </c>
      <c r="N487">
        <v>14.95</v>
      </c>
      <c r="P487">
        <v>62.06</v>
      </c>
      <c r="Q487">
        <v>4664</v>
      </c>
      <c r="R487">
        <v>7.172</v>
      </c>
      <c r="S487">
        <v>10.95</v>
      </c>
      <c r="U487">
        <v>56.42</v>
      </c>
      <c r="V487">
        <v>1374</v>
      </c>
      <c r="W487">
        <v>0.261</v>
      </c>
      <c r="X487">
        <v>1.35</v>
      </c>
    </row>
    <row r="488" spans="1:24" ht="12.75">
      <c r="A488">
        <v>50.04</v>
      </c>
      <c r="B488">
        <v>7139</v>
      </c>
      <c r="C488">
        <v>48.23</v>
      </c>
      <c r="D488">
        <v>48.11</v>
      </c>
      <c r="F488">
        <v>48.7</v>
      </c>
      <c r="G488">
        <v>5980</v>
      </c>
      <c r="H488">
        <v>24.08</v>
      </c>
      <c r="I488">
        <v>28.67</v>
      </c>
      <c r="K488">
        <v>50.74</v>
      </c>
      <c r="L488">
        <v>5226</v>
      </c>
      <c r="M488">
        <v>10.86</v>
      </c>
      <c r="N488">
        <v>14.8</v>
      </c>
      <c r="P488">
        <v>62.16</v>
      </c>
      <c r="Q488">
        <v>4660</v>
      </c>
      <c r="R488">
        <v>7.16</v>
      </c>
      <c r="S488">
        <v>10.94</v>
      </c>
      <c r="U488">
        <v>57.03</v>
      </c>
      <c r="V488">
        <v>1371</v>
      </c>
      <c r="W488">
        <v>0.253</v>
      </c>
      <c r="X488">
        <v>1.31</v>
      </c>
    </row>
    <row r="489" spans="1:24" ht="12.75">
      <c r="A489">
        <v>50.14</v>
      </c>
      <c r="B489">
        <v>7136</v>
      </c>
      <c r="C489">
        <v>48.19</v>
      </c>
      <c r="D489">
        <v>48.08</v>
      </c>
      <c r="F489">
        <v>48.8</v>
      </c>
      <c r="G489">
        <v>5964</v>
      </c>
      <c r="H489">
        <v>23.8</v>
      </c>
      <c r="I489">
        <v>28.42</v>
      </c>
      <c r="K489">
        <v>50.84</v>
      </c>
      <c r="L489">
        <v>5236</v>
      </c>
      <c r="M489">
        <v>10.67</v>
      </c>
      <c r="N489">
        <v>14.52</v>
      </c>
      <c r="P489">
        <v>62.26</v>
      </c>
      <c r="Q489">
        <v>4657</v>
      </c>
      <c r="R489">
        <v>7.137</v>
      </c>
      <c r="S489">
        <v>10.91</v>
      </c>
      <c r="U489">
        <v>57.13</v>
      </c>
      <c r="V489">
        <v>1369</v>
      </c>
      <c r="W489">
        <v>0.249</v>
      </c>
      <c r="X489">
        <v>1.3</v>
      </c>
    </row>
    <row r="490" spans="1:24" ht="12.75">
      <c r="A490">
        <v>50.24</v>
      </c>
      <c r="B490">
        <v>7133</v>
      </c>
      <c r="C490">
        <v>48.16</v>
      </c>
      <c r="D490">
        <v>48.09</v>
      </c>
      <c r="F490">
        <v>48.91</v>
      </c>
      <c r="G490">
        <v>5953</v>
      </c>
      <c r="H490">
        <v>23.38</v>
      </c>
      <c r="I490">
        <v>27.96</v>
      </c>
      <c r="K490">
        <v>50.94</v>
      </c>
      <c r="L490">
        <v>5256</v>
      </c>
      <c r="M490">
        <v>10.44</v>
      </c>
      <c r="N490">
        <v>14.15</v>
      </c>
      <c r="P490">
        <v>62.36</v>
      </c>
      <c r="Q490">
        <v>4655</v>
      </c>
      <c r="R490">
        <v>7.111</v>
      </c>
      <c r="S490">
        <v>10.88</v>
      </c>
      <c r="U490">
        <v>57.23</v>
      </c>
      <c r="V490">
        <v>1368</v>
      </c>
      <c r="W490">
        <v>0.246</v>
      </c>
      <c r="X490">
        <v>1.28</v>
      </c>
    </row>
    <row r="491" spans="1:24" ht="12.75">
      <c r="A491">
        <v>50.35</v>
      </c>
      <c r="B491">
        <v>7130</v>
      </c>
      <c r="C491">
        <v>48.06</v>
      </c>
      <c r="D491">
        <v>48</v>
      </c>
      <c r="F491">
        <v>49.01</v>
      </c>
      <c r="G491">
        <v>5946</v>
      </c>
      <c r="H491">
        <v>23.1</v>
      </c>
      <c r="I491">
        <v>27.66</v>
      </c>
      <c r="K491">
        <v>51.09</v>
      </c>
      <c r="L491">
        <v>5301</v>
      </c>
      <c r="M491">
        <v>10.16</v>
      </c>
      <c r="N491">
        <v>13.65</v>
      </c>
      <c r="P491">
        <v>62.47</v>
      </c>
      <c r="Q491">
        <v>4656</v>
      </c>
      <c r="R491">
        <v>7.052</v>
      </c>
      <c r="S491">
        <v>10.79</v>
      </c>
      <c r="U491">
        <v>57.33</v>
      </c>
      <c r="V491">
        <v>1368</v>
      </c>
      <c r="W491">
        <v>0.243</v>
      </c>
      <c r="X491">
        <v>1.27</v>
      </c>
    </row>
    <row r="492" spans="1:24" ht="12.75">
      <c r="A492">
        <v>50.95</v>
      </c>
      <c r="B492">
        <v>7127</v>
      </c>
      <c r="C492">
        <v>48.13</v>
      </c>
      <c r="D492">
        <v>48.09</v>
      </c>
      <c r="F492">
        <v>49.11</v>
      </c>
      <c r="G492">
        <v>5942</v>
      </c>
      <c r="H492">
        <v>22.88</v>
      </c>
      <c r="I492">
        <v>27.42</v>
      </c>
      <c r="K492">
        <v>51.19</v>
      </c>
      <c r="L492">
        <v>5333</v>
      </c>
      <c r="M492">
        <v>10.1</v>
      </c>
      <c r="N492">
        <v>13.48</v>
      </c>
      <c r="P492">
        <v>62.57</v>
      </c>
      <c r="Q492">
        <v>4660</v>
      </c>
      <c r="R492">
        <v>7.022</v>
      </c>
      <c r="S492">
        <v>10.73</v>
      </c>
      <c r="U492">
        <v>57.43</v>
      </c>
      <c r="V492">
        <v>1367</v>
      </c>
      <c r="W492">
        <v>0.241</v>
      </c>
      <c r="X492">
        <v>1.25</v>
      </c>
    </row>
    <row r="493" spans="1:24" ht="12.75">
      <c r="A493">
        <v>51.05</v>
      </c>
      <c r="B493">
        <v>7127</v>
      </c>
      <c r="C493">
        <v>48.2</v>
      </c>
      <c r="D493">
        <v>48.15</v>
      </c>
      <c r="F493">
        <v>49.2</v>
      </c>
      <c r="G493">
        <v>5942</v>
      </c>
      <c r="H493">
        <v>22.63</v>
      </c>
      <c r="I493">
        <v>27.12</v>
      </c>
      <c r="K493">
        <v>51.28</v>
      </c>
      <c r="L493">
        <v>5361</v>
      </c>
      <c r="M493">
        <v>10.19</v>
      </c>
      <c r="N493">
        <v>13.54</v>
      </c>
      <c r="P493">
        <v>62.67</v>
      </c>
      <c r="Q493">
        <v>4667</v>
      </c>
      <c r="R493">
        <v>7.003</v>
      </c>
      <c r="S493">
        <v>10.69</v>
      </c>
      <c r="U493">
        <v>57.53</v>
      </c>
      <c r="V493">
        <v>1366</v>
      </c>
      <c r="W493">
        <v>0.238</v>
      </c>
      <c r="X493">
        <v>1.24</v>
      </c>
    </row>
    <row r="494" spans="1:24" ht="12.75">
      <c r="A494">
        <v>51.15</v>
      </c>
      <c r="B494">
        <v>7128</v>
      </c>
      <c r="C494">
        <v>48.21</v>
      </c>
      <c r="D494">
        <v>48.17</v>
      </c>
      <c r="F494">
        <v>49.3</v>
      </c>
      <c r="G494">
        <v>5950</v>
      </c>
      <c r="H494">
        <v>22.4</v>
      </c>
      <c r="I494">
        <v>26.81</v>
      </c>
      <c r="K494">
        <v>51.39</v>
      </c>
      <c r="L494">
        <v>5380</v>
      </c>
      <c r="M494">
        <v>10.38</v>
      </c>
      <c r="N494">
        <v>13.74</v>
      </c>
      <c r="P494">
        <v>62.77</v>
      </c>
      <c r="Q494">
        <v>4674</v>
      </c>
      <c r="R494">
        <v>6.992</v>
      </c>
      <c r="S494">
        <v>10.65</v>
      </c>
      <c r="U494">
        <v>57.63</v>
      </c>
      <c r="V494">
        <v>1366</v>
      </c>
      <c r="W494">
        <v>0.238</v>
      </c>
      <c r="X494">
        <v>1.24</v>
      </c>
    </row>
    <row r="495" spans="1:24" ht="12.75">
      <c r="A495">
        <v>51.25</v>
      </c>
      <c r="B495">
        <v>7128</v>
      </c>
      <c r="C495">
        <v>48.21</v>
      </c>
      <c r="D495">
        <v>48.16</v>
      </c>
      <c r="F495">
        <v>49.41</v>
      </c>
      <c r="G495">
        <v>5968</v>
      </c>
      <c r="H495">
        <v>22.03</v>
      </c>
      <c r="I495">
        <v>26.29</v>
      </c>
      <c r="K495">
        <v>51.49</v>
      </c>
      <c r="L495">
        <v>5390</v>
      </c>
      <c r="M495">
        <v>10.57</v>
      </c>
      <c r="N495">
        <v>13.97</v>
      </c>
      <c r="P495">
        <v>62.87</v>
      </c>
      <c r="Q495">
        <v>4683</v>
      </c>
      <c r="R495">
        <v>6.988</v>
      </c>
      <c r="S495">
        <v>10.63</v>
      </c>
      <c r="U495">
        <v>57.73</v>
      </c>
      <c r="V495">
        <v>1366</v>
      </c>
      <c r="W495">
        <v>0.238</v>
      </c>
      <c r="X495">
        <v>1.24</v>
      </c>
    </row>
    <row r="496" spans="1:24" ht="12.75">
      <c r="A496">
        <v>51.35</v>
      </c>
      <c r="B496">
        <v>7128</v>
      </c>
      <c r="C496">
        <v>48.22</v>
      </c>
      <c r="D496">
        <v>48.17</v>
      </c>
      <c r="F496">
        <v>49.51</v>
      </c>
      <c r="G496">
        <v>5993</v>
      </c>
      <c r="H496">
        <v>21.81</v>
      </c>
      <c r="I496">
        <v>25.92</v>
      </c>
      <c r="K496">
        <v>51.59</v>
      </c>
      <c r="L496">
        <v>5392</v>
      </c>
      <c r="M496">
        <v>10.76</v>
      </c>
      <c r="N496">
        <v>14.21</v>
      </c>
      <c r="P496">
        <v>62.97</v>
      </c>
      <c r="Q496">
        <v>4691</v>
      </c>
      <c r="R496">
        <v>6.986</v>
      </c>
      <c r="S496">
        <v>10.6</v>
      </c>
      <c r="U496">
        <v>57.83</v>
      </c>
      <c r="V496">
        <v>1368</v>
      </c>
      <c r="W496">
        <v>0.24</v>
      </c>
      <c r="X496">
        <v>1.25</v>
      </c>
    </row>
    <row r="497" spans="1:24" ht="12.75">
      <c r="A497">
        <v>51.45</v>
      </c>
      <c r="B497">
        <v>7127</v>
      </c>
      <c r="C497">
        <v>48.19</v>
      </c>
      <c r="D497">
        <v>48.14</v>
      </c>
      <c r="F497">
        <v>49.61</v>
      </c>
      <c r="G497">
        <v>6024</v>
      </c>
      <c r="H497">
        <v>21.78</v>
      </c>
      <c r="I497">
        <v>25.75</v>
      </c>
      <c r="K497">
        <v>51.69</v>
      </c>
      <c r="L497">
        <v>5391</v>
      </c>
      <c r="M497">
        <v>10.84</v>
      </c>
      <c r="N497">
        <v>14.33</v>
      </c>
      <c r="P497">
        <v>63.07</v>
      </c>
      <c r="Q497">
        <v>4698</v>
      </c>
      <c r="R497">
        <v>6.982</v>
      </c>
      <c r="S497">
        <v>10.58</v>
      </c>
      <c r="U497">
        <v>57.93</v>
      </c>
      <c r="V497">
        <v>1370</v>
      </c>
      <c r="W497">
        <v>0.241</v>
      </c>
      <c r="X497">
        <v>1.25</v>
      </c>
    </row>
    <row r="498" spans="1:24" ht="12.75">
      <c r="A498">
        <v>51.55</v>
      </c>
      <c r="B498">
        <v>7125</v>
      </c>
      <c r="C498">
        <v>48.21</v>
      </c>
      <c r="D498">
        <v>48.18</v>
      </c>
      <c r="F498">
        <v>49.7</v>
      </c>
      <c r="G498">
        <v>6054</v>
      </c>
      <c r="H498">
        <v>21.92</v>
      </c>
      <c r="I498">
        <v>25.78</v>
      </c>
      <c r="K498">
        <v>51.78</v>
      </c>
      <c r="L498">
        <v>5388</v>
      </c>
      <c r="M498">
        <v>10.9</v>
      </c>
      <c r="N498">
        <v>14.41</v>
      </c>
      <c r="P498">
        <v>63.17</v>
      </c>
      <c r="Q498">
        <v>4703</v>
      </c>
      <c r="R498">
        <v>6.966</v>
      </c>
      <c r="S498">
        <v>10.55</v>
      </c>
      <c r="U498">
        <v>58.03</v>
      </c>
      <c r="V498">
        <v>1371</v>
      </c>
      <c r="W498">
        <v>0.24</v>
      </c>
      <c r="X498">
        <v>1.25</v>
      </c>
    </row>
    <row r="499" spans="1:24" ht="12.75">
      <c r="A499">
        <v>51.65</v>
      </c>
      <c r="B499">
        <v>7122</v>
      </c>
      <c r="C499">
        <v>48.25</v>
      </c>
      <c r="D499">
        <v>48.24</v>
      </c>
      <c r="F499">
        <v>49.8</v>
      </c>
      <c r="G499">
        <v>6077</v>
      </c>
      <c r="H499">
        <v>22.23</v>
      </c>
      <c r="I499">
        <v>26.05</v>
      </c>
      <c r="K499">
        <v>51.89</v>
      </c>
      <c r="L499">
        <v>5385</v>
      </c>
      <c r="M499">
        <v>10.91</v>
      </c>
      <c r="N499">
        <v>14.43</v>
      </c>
      <c r="P499">
        <v>63.27</v>
      </c>
      <c r="Q499">
        <v>4707</v>
      </c>
      <c r="R499">
        <v>6.949</v>
      </c>
      <c r="S499">
        <v>10.51</v>
      </c>
      <c r="U499">
        <v>58.13</v>
      </c>
      <c r="V499">
        <v>1370</v>
      </c>
      <c r="W499">
        <v>0.24</v>
      </c>
      <c r="X499">
        <v>1.25</v>
      </c>
    </row>
    <row r="500" spans="1:24" ht="12.75">
      <c r="A500">
        <v>51.75</v>
      </c>
      <c r="B500">
        <v>7118</v>
      </c>
      <c r="C500">
        <v>48.27</v>
      </c>
      <c r="D500">
        <v>48.28</v>
      </c>
      <c r="F500">
        <v>49.91</v>
      </c>
      <c r="G500">
        <v>6089</v>
      </c>
      <c r="H500">
        <v>22.46</v>
      </c>
      <c r="I500">
        <v>26.26</v>
      </c>
      <c r="K500">
        <v>51.99</v>
      </c>
      <c r="L500">
        <v>5384</v>
      </c>
      <c r="M500">
        <v>10.88</v>
      </c>
      <c r="N500">
        <v>14.39</v>
      </c>
      <c r="P500">
        <v>63.37</v>
      </c>
      <c r="Q500">
        <v>4710</v>
      </c>
      <c r="R500">
        <v>6.916</v>
      </c>
      <c r="S500">
        <v>10.46</v>
      </c>
      <c r="U500">
        <v>58.23</v>
      </c>
      <c r="V500">
        <v>1368</v>
      </c>
      <c r="W500">
        <v>0.239</v>
      </c>
      <c r="X500">
        <v>1.24</v>
      </c>
    </row>
    <row r="501" spans="1:24" ht="12.75">
      <c r="A501">
        <v>51.85</v>
      </c>
      <c r="B501">
        <v>7113</v>
      </c>
      <c r="C501">
        <v>48.28</v>
      </c>
      <c r="D501">
        <v>48.34</v>
      </c>
      <c r="F501">
        <v>50.01</v>
      </c>
      <c r="G501">
        <v>6090</v>
      </c>
      <c r="H501">
        <v>22.68</v>
      </c>
      <c r="I501">
        <v>26.52</v>
      </c>
      <c r="K501">
        <v>52.09</v>
      </c>
      <c r="L501">
        <v>5386</v>
      </c>
      <c r="M501">
        <v>10.85</v>
      </c>
      <c r="N501">
        <v>14.35</v>
      </c>
      <c r="P501">
        <v>63.48</v>
      </c>
      <c r="Q501">
        <v>4712</v>
      </c>
      <c r="R501">
        <v>6.89</v>
      </c>
      <c r="S501">
        <v>10.41</v>
      </c>
      <c r="U501">
        <v>58.33</v>
      </c>
      <c r="V501">
        <v>1366</v>
      </c>
      <c r="W501">
        <v>0.24</v>
      </c>
      <c r="X501">
        <v>1.25</v>
      </c>
    </row>
    <row r="502" spans="1:24" ht="12.75">
      <c r="A502">
        <v>51.95</v>
      </c>
      <c r="B502">
        <v>7106</v>
      </c>
      <c r="C502">
        <v>48.21</v>
      </c>
      <c r="D502">
        <v>48.32</v>
      </c>
      <c r="F502">
        <v>50.11</v>
      </c>
      <c r="G502">
        <v>6082</v>
      </c>
      <c r="H502">
        <v>22.82</v>
      </c>
      <c r="I502">
        <v>26.72</v>
      </c>
      <c r="K502">
        <v>52.24</v>
      </c>
      <c r="L502">
        <v>5394</v>
      </c>
      <c r="M502">
        <v>10.77</v>
      </c>
      <c r="N502">
        <v>14.21</v>
      </c>
      <c r="P502">
        <v>63.58</v>
      </c>
      <c r="Q502">
        <v>4712</v>
      </c>
      <c r="R502">
        <v>6.908</v>
      </c>
      <c r="S502">
        <v>10.44</v>
      </c>
      <c r="U502">
        <v>58.43</v>
      </c>
      <c r="V502">
        <v>1366</v>
      </c>
      <c r="W502">
        <v>0.247</v>
      </c>
      <c r="X502">
        <v>1.29</v>
      </c>
    </row>
    <row r="503" spans="1:24" ht="12.75">
      <c r="A503">
        <v>52.06</v>
      </c>
      <c r="B503">
        <v>7099</v>
      </c>
      <c r="C503">
        <v>48.14</v>
      </c>
      <c r="D503">
        <v>48.29</v>
      </c>
      <c r="F503">
        <v>50.2</v>
      </c>
      <c r="G503">
        <v>6068</v>
      </c>
      <c r="H503">
        <v>22.78</v>
      </c>
      <c r="I503">
        <v>26.73</v>
      </c>
      <c r="K503">
        <v>52.34</v>
      </c>
      <c r="L503">
        <v>5403</v>
      </c>
      <c r="M503">
        <v>10.75</v>
      </c>
      <c r="N503">
        <v>14.17</v>
      </c>
      <c r="P503">
        <v>63.68</v>
      </c>
      <c r="Q503">
        <v>4708</v>
      </c>
      <c r="R503">
        <v>6.977</v>
      </c>
      <c r="S503">
        <v>10.55</v>
      </c>
      <c r="U503">
        <v>58.53</v>
      </c>
      <c r="V503">
        <v>1367</v>
      </c>
      <c r="W503">
        <v>0.251</v>
      </c>
      <c r="X503">
        <v>1.31</v>
      </c>
    </row>
    <row r="504" spans="1:24" ht="12.75">
      <c r="A504">
        <v>52.15</v>
      </c>
      <c r="B504">
        <v>7094</v>
      </c>
      <c r="C504">
        <v>48.04</v>
      </c>
      <c r="D504">
        <v>48.22</v>
      </c>
      <c r="F504">
        <v>50.3</v>
      </c>
      <c r="G504">
        <v>6053</v>
      </c>
      <c r="H504">
        <v>22.74</v>
      </c>
      <c r="I504">
        <v>26.75</v>
      </c>
      <c r="K504">
        <v>52.44</v>
      </c>
      <c r="L504">
        <v>5413</v>
      </c>
      <c r="M504">
        <v>10.73</v>
      </c>
      <c r="N504">
        <v>14.11</v>
      </c>
      <c r="P504">
        <v>63.78</v>
      </c>
      <c r="Q504">
        <v>4697</v>
      </c>
      <c r="R504">
        <v>7.096</v>
      </c>
      <c r="S504">
        <v>10.76</v>
      </c>
      <c r="U504">
        <v>59.13</v>
      </c>
      <c r="V504">
        <v>1363</v>
      </c>
      <c r="W504">
        <v>0.245</v>
      </c>
      <c r="X504">
        <v>1.28</v>
      </c>
    </row>
    <row r="505" spans="1:24" ht="12.75">
      <c r="A505">
        <v>52.25</v>
      </c>
      <c r="B505">
        <v>7093</v>
      </c>
      <c r="C505">
        <v>47.97</v>
      </c>
      <c r="D505">
        <v>48.16</v>
      </c>
      <c r="F505">
        <v>50.41</v>
      </c>
      <c r="G505">
        <v>6039</v>
      </c>
      <c r="H505">
        <v>22.68</v>
      </c>
      <c r="I505">
        <v>26.75</v>
      </c>
      <c r="K505">
        <v>52.54</v>
      </c>
      <c r="L505">
        <v>5421</v>
      </c>
      <c r="M505">
        <v>10.76</v>
      </c>
      <c r="N505">
        <v>14.14</v>
      </c>
      <c r="P505">
        <v>63.88</v>
      </c>
      <c r="Q505">
        <v>4677</v>
      </c>
      <c r="R505">
        <v>7.241</v>
      </c>
      <c r="S505">
        <v>11.03</v>
      </c>
      <c r="U505">
        <v>59.23</v>
      </c>
      <c r="V505">
        <v>1362</v>
      </c>
      <c r="W505">
        <v>0.25</v>
      </c>
      <c r="X505">
        <v>1.3</v>
      </c>
    </row>
    <row r="506" spans="1:24" ht="12.75">
      <c r="A506">
        <v>52.35</v>
      </c>
      <c r="B506">
        <v>7094</v>
      </c>
      <c r="C506">
        <v>48.01</v>
      </c>
      <c r="D506">
        <v>48.19</v>
      </c>
      <c r="F506">
        <v>50.51</v>
      </c>
      <c r="G506">
        <v>6027</v>
      </c>
      <c r="H506">
        <v>22.77</v>
      </c>
      <c r="I506">
        <v>26.9</v>
      </c>
      <c r="K506">
        <v>52.65</v>
      </c>
      <c r="L506">
        <v>5425</v>
      </c>
      <c r="M506">
        <v>10.88</v>
      </c>
      <c r="N506">
        <v>14.28</v>
      </c>
      <c r="P506">
        <v>63.98</v>
      </c>
      <c r="Q506">
        <v>4649</v>
      </c>
      <c r="R506">
        <v>7.368</v>
      </c>
      <c r="S506">
        <v>11.29</v>
      </c>
      <c r="U506">
        <v>59.33</v>
      </c>
      <c r="V506">
        <v>1363</v>
      </c>
      <c r="W506">
        <v>0.252</v>
      </c>
      <c r="X506">
        <v>1.32</v>
      </c>
    </row>
    <row r="507" spans="1:24" ht="12.75">
      <c r="A507">
        <v>53.06</v>
      </c>
      <c r="B507">
        <v>7113</v>
      </c>
      <c r="C507">
        <v>48.41</v>
      </c>
      <c r="D507">
        <v>48.46</v>
      </c>
      <c r="F507">
        <v>50.61</v>
      </c>
      <c r="G507">
        <v>6016</v>
      </c>
      <c r="H507">
        <v>23</v>
      </c>
      <c r="I507">
        <v>27.22</v>
      </c>
      <c r="K507">
        <v>52.75</v>
      </c>
      <c r="L507">
        <v>5421</v>
      </c>
      <c r="M507">
        <v>11.04</v>
      </c>
      <c r="N507">
        <v>14.5</v>
      </c>
      <c r="P507">
        <v>64.08</v>
      </c>
      <c r="Q507">
        <v>4617</v>
      </c>
      <c r="R507">
        <v>7.437</v>
      </c>
      <c r="S507">
        <v>11.47</v>
      </c>
      <c r="U507">
        <v>59.43</v>
      </c>
      <c r="V507">
        <v>1365</v>
      </c>
      <c r="W507">
        <v>0.25</v>
      </c>
      <c r="X507">
        <v>1.3</v>
      </c>
    </row>
    <row r="508" spans="1:24" ht="12.75">
      <c r="A508">
        <v>53.15</v>
      </c>
      <c r="B508">
        <v>7116</v>
      </c>
      <c r="C508">
        <v>48.14</v>
      </c>
      <c r="D508">
        <v>48.17</v>
      </c>
      <c r="F508">
        <v>50.7</v>
      </c>
      <c r="G508">
        <v>6006</v>
      </c>
      <c r="H508">
        <v>23.15</v>
      </c>
      <c r="I508">
        <v>27.44</v>
      </c>
      <c r="K508">
        <v>52.85</v>
      </c>
      <c r="L508">
        <v>5409</v>
      </c>
      <c r="M508">
        <v>11.23</v>
      </c>
      <c r="N508">
        <v>14.78</v>
      </c>
      <c r="P508">
        <v>64.18</v>
      </c>
      <c r="Q508">
        <v>4589</v>
      </c>
      <c r="R508">
        <v>7.447</v>
      </c>
      <c r="S508">
        <v>11.56</v>
      </c>
      <c r="U508">
        <v>59.53</v>
      </c>
      <c r="V508">
        <v>1366</v>
      </c>
      <c r="W508">
        <v>0.248</v>
      </c>
      <c r="X508">
        <v>1.29</v>
      </c>
    </row>
    <row r="509" spans="1:24" ht="12.75">
      <c r="A509">
        <v>53.75</v>
      </c>
      <c r="B509">
        <v>7141</v>
      </c>
      <c r="C509">
        <v>48.39</v>
      </c>
      <c r="D509">
        <v>48.25</v>
      </c>
      <c r="F509">
        <v>50.8</v>
      </c>
      <c r="G509">
        <v>6000</v>
      </c>
      <c r="H509">
        <v>23.11</v>
      </c>
      <c r="I509">
        <v>27.43</v>
      </c>
      <c r="K509">
        <v>52.95</v>
      </c>
      <c r="L509">
        <v>5389</v>
      </c>
      <c r="M509">
        <v>11.37</v>
      </c>
      <c r="N509">
        <v>15.03</v>
      </c>
      <c r="P509">
        <v>64.28</v>
      </c>
      <c r="Q509">
        <v>4568</v>
      </c>
      <c r="R509">
        <v>7.387</v>
      </c>
      <c r="S509">
        <v>11.52</v>
      </c>
      <c r="U509">
        <v>59.63</v>
      </c>
      <c r="V509">
        <v>1367</v>
      </c>
      <c r="W509">
        <v>0.247</v>
      </c>
      <c r="X509">
        <v>1.28</v>
      </c>
    </row>
    <row r="510" spans="1:24" ht="12.75">
      <c r="A510">
        <v>53.85</v>
      </c>
      <c r="B510">
        <v>7141</v>
      </c>
      <c r="C510">
        <v>48.55</v>
      </c>
      <c r="D510">
        <v>48.41</v>
      </c>
      <c r="F510">
        <v>50.91</v>
      </c>
      <c r="G510">
        <v>5998</v>
      </c>
      <c r="H510">
        <v>22.91</v>
      </c>
      <c r="I510">
        <v>27.19</v>
      </c>
      <c r="K510">
        <v>53.05</v>
      </c>
      <c r="L510">
        <v>5366</v>
      </c>
      <c r="M510">
        <v>11.42</v>
      </c>
      <c r="N510">
        <v>15.15</v>
      </c>
      <c r="P510">
        <v>64.38</v>
      </c>
      <c r="Q510">
        <v>4558</v>
      </c>
      <c r="R510">
        <v>7.285</v>
      </c>
      <c r="S510">
        <v>11.38</v>
      </c>
      <c r="U510">
        <v>59.73</v>
      </c>
      <c r="V510">
        <v>1367</v>
      </c>
      <c r="W510">
        <v>0.245</v>
      </c>
      <c r="X510">
        <v>1.27</v>
      </c>
    </row>
    <row r="511" spans="1:24" ht="12.75">
      <c r="A511">
        <v>53.95</v>
      </c>
      <c r="B511">
        <v>7137</v>
      </c>
      <c r="C511">
        <v>48.54</v>
      </c>
      <c r="D511">
        <v>48.43</v>
      </c>
      <c r="F511">
        <v>51.01</v>
      </c>
      <c r="G511">
        <v>6002</v>
      </c>
      <c r="H511">
        <v>22.74</v>
      </c>
      <c r="I511">
        <v>26.98</v>
      </c>
      <c r="K511">
        <v>53.15</v>
      </c>
      <c r="L511">
        <v>5345</v>
      </c>
      <c r="M511">
        <v>11.37</v>
      </c>
      <c r="N511">
        <v>15.15</v>
      </c>
      <c r="P511">
        <v>64.48</v>
      </c>
      <c r="Q511">
        <v>4556</v>
      </c>
      <c r="R511">
        <v>7.182</v>
      </c>
      <c r="S511">
        <v>11.22</v>
      </c>
      <c r="U511">
        <v>59.83</v>
      </c>
      <c r="V511">
        <v>1367</v>
      </c>
      <c r="W511">
        <v>0.244</v>
      </c>
      <c r="X511">
        <v>1.27</v>
      </c>
    </row>
    <row r="512" spans="1:24" ht="12.75">
      <c r="A512">
        <v>54.06</v>
      </c>
      <c r="B512">
        <v>7130</v>
      </c>
      <c r="C512">
        <v>48.43</v>
      </c>
      <c r="D512">
        <v>48.37</v>
      </c>
      <c r="F512">
        <v>51.11</v>
      </c>
      <c r="G512">
        <v>6010</v>
      </c>
      <c r="H512">
        <v>22.8</v>
      </c>
      <c r="I512">
        <v>27.01</v>
      </c>
      <c r="K512">
        <v>53.25</v>
      </c>
      <c r="L512">
        <v>5332</v>
      </c>
      <c r="M512">
        <v>11.3</v>
      </c>
      <c r="N512">
        <v>15.09</v>
      </c>
      <c r="P512">
        <v>64.58</v>
      </c>
      <c r="Q512">
        <v>4560</v>
      </c>
      <c r="R512">
        <v>7.107</v>
      </c>
      <c r="S512">
        <v>11.1</v>
      </c>
      <c r="U512">
        <v>59.93</v>
      </c>
      <c r="V512">
        <v>1367</v>
      </c>
      <c r="W512">
        <v>0.244</v>
      </c>
      <c r="X512">
        <v>1.27</v>
      </c>
    </row>
    <row r="513" spans="1:24" ht="12.75">
      <c r="A513">
        <v>54.15</v>
      </c>
      <c r="B513">
        <v>7123</v>
      </c>
      <c r="C513">
        <v>48.32</v>
      </c>
      <c r="D513">
        <v>48.31</v>
      </c>
      <c r="F513">
        <v>51.2</v>
      </c>
      <c r="G513">
        <v>6020</v>
      </c>
      <c r="H513">
        <v>23.01</v>
      </c>
      <c r="I513">
        <v>27.22</v>
      </c>
      <c r="K513">
        <v>53.4</v>
      </c>
      <c r="L513">
        <v>5323</v>
      </c>
      <c r="M513">
        <v>11.27</v>
      </c>
      <c r="N513">
        <v>15.08</v>
      </c>
      <c r="P513">
        <v>64.68</v>
      </c>
      <c r="Q513">
        <v>4565</v>
      </c>
      <c r="R513">
        <v>7.08</v>
      </c>
      <c r="S513">
        <v>11.05</v>
      </c>
      <c r="U513">
        <v>60.03</v>
      </c>
      <c r="V513">
        <v>1368</v>
      </c>
      <c r="W513">
        <v>0.245</v>
      </c>
      <c r="X513">
        <v>1.28</v>
      </c>
    </row>
    <row r="514" spans="1:24" ht="12.75">
      <c r="A514">
        <v>54.25</v>
      </c>
      <c r="B514">
        <v>7117</v>
      </c>
      <c r="C514">
        <v>48.21</v>
      </c>
      <c r="D514">
        <v>48.24</v>
      </c>
      <c r="F514">
        <v>51.3</v>
      </c>
      <c r="G514">
        <v>6028</v>
      </c>
      <c r="H514">
        <v>23.18</v>
      </c>
      <c r="I514">
        <v>27.38</v>
      </c>
      <c r="K514">
        <v>53.5</v>
      </c>
      <c r="L514">
        <v>5322</v>
      </c>
      <c r="M514">
        <v>11.37</v>
      </c>
      <c r="N514">
        <v>15.21</v>
      </c>
      <c r="P514">
        <v>64.78</v>
      </c>
      <c r="Q514">
        <v>4566</v>
      </c>
      <c r="R514">
        <v>7.088</v>
      </c>
      <c r="S514">
        <v>11.05</v>
      </c>
      <c r="U514">
        <v>60.13</v>
      </c>
      <c r="V514">
        <v>1370</v>
      </c>
      <c r="W514">
        <v>0.246</v>
      </c>
      <c r="X514">
        <v>1.28</v>
      </c>
    </row>
    <row r="515" spans="1:24" ht="12.75">
      <c r="A515">
        <v>54.35</v>
      </c>
      <c r="B515">
        <v>7112</v>
      </c>
      <c r="C515">
        <v>48.21</v>
      </c>
      <c r="D515">
        <v>48.27</v>
      </c>
      <c r="F515">
        <v>51.41</v>
      </c>
      <c r="G515">
        <v>6035</v>
      </c>
      <c r="H515">
        <v>23.14</v>
      </c>
      <c r="I515">
        <v>27.3</v>
      </c>
      <c r="K515">
        <v>53.6</v>
      </c>
      <c r="L515">
        <v>5324</v>
      </c>
      <c r="M515">
        <v>11.52</v>
      </c>
      <c r="N515">
        <v>15.41</v>
      </c>
      <c r="P515">
        <v>64.88</v>
      </c>
      <c r="Q515">
        <v>4562</v>
      </c>
      <c r="R515">
        <v>7.087</v>
      </c>
      <c r="S515">
        <v>11.06</v>
      </c>
      <c r="U515">
        <v>60.23</v>
      </c>
      <c r="V515">
        <v>1372</v>
      </c>
      <c r="W515">
        <v>0.246</v>
      </c>
      <c r="X515">
        <v>1.28</v>
      </c>
    </row>
    <row r="516" spans="1:24" ht="12.75">
      <c r="A516">
        <v>54.45</v>
      </c>
      <c r="B516">
        <v>7110</v>
      </c>
      <c r="C516">
        <v>48.23</v>
      </c>
      <c r="D516">
        <v>48.3</v>
      </c>
      <c r="F516">
        <v>51.51</v>
      </c>
      <c r="G516">
        <v>6040</v>
      </c>
      <c r="H516">
        <v>22.88</v>
      </c>
      <c r="I516">
        <v>26.97</v>
      </c>
      <c r="K516">
        <v>53.7</v>
      </c>
      <c r="L516">
        <v>5325</v>
      </c>
      <c r="M516">
        <v>11.7</v>
      </c>
      <c r="N516">
        <v>15.64</v>
      </c>
      <c r="P516">
        <v>64.98</v>
      </c>
      <c r="Q516">
        <v>4555</v>
      </c>
      <c r="R516">
        <v>7.05</v>
      </c>
      <c r="S516">
        <v>11.02</v>
      </c>
      <c r="U516">
        <v>60.33</v>
      </c>
      <c r="V516">
        <v>1373</v>
      </c>
      <c r="W516">
        <v>0.246</v>
      </c>
      <c r="X516">
        <v>1.27</v>
      </c>
    </row>
    <row r="517" spans="1:24" ht="12.75">
      <c r="A517">
        <v>54.56</v>
      </c>
      <c r="B517">
        <v>7112</v>
      </c>
      <c r="C517">
        <v>48.23</v>
      </c>
      <c r="D517">
        <v>48.29</v>
      </c>
      <c r="F517">
        <v>51.61</v>
      </c>
      <c r="G517">
        <v>6043</v>
      </c>
      <c r="H517">
        <v>22.61</v>
      </c>
      <c r="I517">
        <v>26.65</v>
      </c>
      <c r="K517">
        <v>53.8</v>
      </c>
      <c r="L517">
        <v>5326</v>
      </c>
      <c r="M517">
        <v>11.82</v>
      </c>
      <c r="N517">
        <v>15.81</v>
      </c>
      <c r="P517">
        <v>65.08</v>
      </c>
      <c r="Q517">
        <v>4547</v>
      </c>
      <c r="R517">
        <v>6.978</v>
      </c>
      <c r="S517">
        <v>10.93</v>
      </c>
      <c r="U517">
        <v>60.43</v>
      </c>
      <c r="V517">
        <v>1371</v>
      </c>
      <c r="W517">
        <v>0.243</v>
      </c>
      <c r="X517">
        <v>1.26</v>
      </c>
    </row>
    <row r="518" spans="1:24" ht="12.75">
      <c r="A518">
        <v>54.66</v>
      </c>
      <c r="B518">
        <v>7117</v>
      </c>
      <c r="C518">
        <v>48.18</v>
      </c>
      <c r="D518">
        <v>48.21</v>
      </c>
      <c r="F518">
        <v>51.71</v>
      </c>
      <c r="G518">
        <v>6044</v>
      </c>
      <c r="H518">
        <v>22.55</v>
      </c>
      <c r="I518">
        <v>26.56</v>
      </c>
      <c r="K518">
        <v>53.9</v>
      </c>
      <c r="L518">
        <v>5323</v>
      </c>
      <c r="M518">
        <v>11.87</v>
      </c>
      <c r="N518">
        <v>15.88</v>
      </c>
      <c r="P518">
        <v>65.18</v>
      </c>
      <c r="Q518">
        <v>4540</v>
      </c>
      <c r="R518">
        <v>6.887</v>
      </c>
      <c r="S518">
        <v>10.8</v>
      </c>
      <c r="U518">
        <v>60.53</v>
      </c>
      <c r="V518">
        <v>1369</v>
      </c>
      <c r="W518">
        <v>0.244</v>
      </c>
      <c r="X518">
        <v>1.27</v>
      </c>
    </row>
    <row r="519" spans="1:24" ht="12.75">
      <c r="A519">
        <v>54.76</v>
      </c>
      <c r="B519">
        <v>7123</v>
      </c>
      <c r="C519">
        <v>48.13</v>
      </c>
      <c r="D519">
        <v>48.12</v>
      </c>
      <c r="F519">
        <v>51.81</v>
      </c>
      <c r="G519">
        <v>6045</v>
      </c>
      <c r="H519">
        <v>22.64</v>
      </c>
      <c r="I519">
        <v>26.67</v>
      </c>
      <c r="K519">
        <v>54</v>
      </c>
      <c r="L519">
        <v>5319</v>
      </c>
      <c r="M519">
        <v>11.82</v>
      </c>
      <c r="N519">
        <v>15.83</v>
      </c>
      <c r="P519">
        <v>65.28</v>
      </c>
      <c r="Q519">
        <v>4538</v>
      </c>
      <c r="R519">
        <v>6.805</v>
      </c>
      <c r="S519">
        <v>10.68</v>
      </c>
      <c r="U519">
        <v>60.63</v>
      </c>
      <c r="V519">
        <v>1367</v>
      </c>
      <c r="W519">
        <v>0.245</v>
      </c>
      <c r="X519">
        <v>1.27</v>
      </c>
    </row>
    <row r="520" spans="1:24" ht="12.75">
      <c r="A520">
        <v>54.86</v>
      </c>
      <c r="B520">
        <v>7128</v>
      </c>
      <c r="C520">
        <v>48.16</v>
      </c>
      <c r="D520">
        <v>48.1</v>
      </c>
      <c r="F520">
        <v>51.91</v>
      </c>
      <c r="G520">
        <v>6044</v>
      </c>
      <c r="H520">
        <v>22.83</v>
      </c>
      <c r="I520">
        <v>26.89</v>
      </c>
      <c r="K520">
        <v>54.1</v>
      </c>
      <c r="L520">
        <v>5313</v>
      </c>
      <c r="M520">
        <v>11.7</v>
      </c>
      <c r="N520">
        <v>15.67</v>
      </c>
      <c r="P520">
        <v>65.38</v>
      </c>
      <c r="Q520">
        <v>4539</v>
      </c>
      <c r="R520">
        <v>6.73</v>
      </c>
      <c r="S520">
        <v>10.56</v>
      </c>
      <c r="U520">
        <v>60.73</v>
      </c>
      <c r="V520">
        <v>1368</v>
      </c>
      <c r="W520">
        <v>0.246</v>
      </c>
      <c r="X520">
        <v>1.28</v>
      </c>
    </row>
    <row r="521" spans="1:24" ht="12.75">
      <c r="A521">
        <v>54.96</v>
      </c>
      <c r="B521">
        <v>7133</v>
      </c>
      <c r="C521">
        <v>48.27</v>
      </c>
      <c r="D521">
        <v>48.19</v>
      </c>
      <c r="F521">
        <v>52.01</v>
      </c>
      <c r="G521">
        <v>6043</v>
      </c>
      <c r="H521">
        <v>22.95</v>
      </c>
      <c r="I521">
        <v>27.04</v>
      </c>
      <c r="K521">
        <v>54.2</v>
      </c>
      <c r="L521">
        <v>5307</v>
      </c>
      <c r="M521">
        <v>11.58</v>
      </c>
      <c r="N521">
        <v>15.54</v>
      </c>
      <c r="P521">
        <v>65.48</v>
      </c>
      <c r="Q521">
        <v>4541</v>
      </c>
      <c r="R521">
        <v>6.639</v>
      </c>
      <c r="S521">
        <v>10.41</v>
      </c>
      <c r="U521">
        <v>60.83</v>
      </c>
      <c r="V521">
        <v>1369</v>
      </c>
      <c r="W521">
        <v>0.247</v>
      </c>
      <c r="X521">
        <v>1.28</v>
      </c>
    </row>
    <row r="522" spans="1:24" ht="12.75">
      <c r="A522">
        <v>55.06</v>
      </c>
      <c r="B522">
        <v>7136</v>
      </c>
      <c r="C522">
        <v>48.46</v>
      </c>
      <c r="D522">
        <v>48.36</v>
      </c>
      <c r="F522">
        <v>52.11</v>
      </c>
      <c r="G522">
        <v>6041</v>
      </c>
      <c r="H522">
        <v>22.89</v>
      </c>
      <c r="I522">
        <v>26.98</v>
      </c>
      <c r="K522">
        <v>54.3</v>
      </c>
      <c r="L522">
        <v>5300</v>
      </c>
      <c r="M522">
        <v>11.53</v>
      </c>
      <c r="N522">
        <v>15.49</v>
      </c>
      <c r="P522">
        <v>65.59</v>
      </c>
      <c r="Q522">
        <v>4544</v>
      </c>
      <c r="R522">
        <v>6.528</v>
      </c>
      <c r="S522">
        <v>10.23</v>
      </c>
      <c r="U522">
        <v>60.93</v>
      </c>
      <c r="V522">
        <v>1370</v>
      </c>
      <c r="W522">
        <v>0.248</v>
      </c>
      <c r="X522">
        <v>1.29</v>
      </c>
    </row>
    <row r="523" spans="1:24" ht="12.75">
      <c r="A523">
        <v>55.16</v>
      </c>
      <c r="B523">
        <v>7139</v>
      </c>
      <c r="C523">
        <v>48.62</v>
      </c>
      <c r="D523">
        <v>48.49</v>
      </c>
      <c r="F523">
        <v>52.21</v>
      </c>
      <c r="G523">
        <v>6040</v>
      </c>
      <c r="H523">
        <v>22.71</v>
      </c>
      <c r="I523">
        <v>26.78</v>
      </c>
      <c r="K523">
        <v>54.4</v>
      </c>
      <c r="L523">
        <v>5292</v>
      </c>
      <c r="M523">
        <v>11.58</v>
      </c>
      <c r="N523">
        <v>15.58</v>
      </c>
      <c r="P523">
        <v>65.69</v>
      </c>
      <c r="Q523">
        <v>4546</v>
      </c>
      <c r="R523">
        <v>6.403</v>
      </c>
      <c r="S523">
        <v>10.03</v>
      </c>
      <c r="U523">
        <v>61.03</v>
      </c>
      <c r="V523">
        <v>1372</v>
      </c>
      <c r="W523">
        <v>0.251</v>
      </c>
      <c r="X523">
        <v>1.3</v>
      </c>
    </row>
    <row r="524" spans="1:24" ht="12.75">
      <c r="A524">
        <v>55.27</v>
      </c>
      <c r="B524">
        <v>7143</v>
      </c>
      <c r="C524">
        <v>48.69</v>
      </c>
      <c r="D524">
        <v>48.54</v>
      </c>
      <c r="F524">
        <v>52.31</v>
      </c>
      <c r="G524">
        <v>6041</v>
      </c>
      <c r="H524">
        <v>22.53</v>
      </c>
      <c r="I524">
        <v>26.56</v>
      </c>
      <c r="K524">
        <v>54.55</v>
      </c>
      <c r="L524">
        <v>5278</v>
      </c>
      <c r="M524">
        <v>11.7</v>
      </c>
      <c r="N524">
        <v>15.79</v>
      </c>
      <c r="P524">
        <v>65.78</v>
      </c>
      <c r="Q524">
        <v>4548</v>
      </c>
      <c r="R524">
        <v>6.306</v>
      </c>
      <c r="S524">
        <v>9.87</v>
      </c>
      <c r="U524">
        <v>61.13</v>
      </c>
      <c r="V524">
        <v>1374</v>
      </c>
      <c r="W524">
        <v>0.253</v>
      </c>
      <c r="X524">
        <v>1.31</v>
      </c>
    </row>
    <row r="525" spans="1:24" ht="12.75">
      <c r="A525">
        <v>56.29</v>
      </c>
      <c r="B525">
        <v>7148</v>
      </c>
      <c r="C525">
        <v>48.97</v>
      </c>
      <c r="D525">
        <v>48.79</v>
      </c>
      <c r="F525">
        <v>52.41</v>
      </c>
      <c r="G525">
        <v>6043</v>
      </c>
      <c r="H525">
        <v>22.49</v>
      </c>
      <c r="I525">
        <v>26.51</v>
      </c>
      <c r="K525">
        <v>54.65</v>
      </c>
      <c r="L525">
        <v>5269</v>
      </c>
      <c r="M525">
        <v>11.76</v>
      </c>
      <c r="N525">
        <v>15.89</v>
      </c>
      <c r="P525">
        <v>65.88</v>
      </c>
      <c r="Q525">
        <v>4551</v>
      </c>
      <c r="R525">
        <v>6.261</v>
      </c>
      <c r="S525">
        <v>9.8</v>
      </c>
      <c r="U525">
        <v>61.23</v>
      </c>
      <c r="V525">
        <v>1377</v>
      </c>
      <c r="W525">
        <v>0.253</v>
      </c>
      <c r="X525">
        <v>1.31</v>
      </c>
    </row>
    <row r="526" spans="1:24" ht="12.75">
      <c r="A526">
        <v>56.39</v>
      </c>
      <c r="B526">
        <v>7147</v>
      </c>
      <c r="C526">
        <v>48.78</v>
      </c>
      <c r="D526">
        <v>48.6</v>
      </c>
      <c r="F526">
        <v>52.51</v>
      </c>
      <c r="G526">
        <v>6044</v>
      </c>
      <c r="H526">
        <v>22.6</v>
      </c>
      <c r="I526">
        <v>26.62</v>
      </c>
      <c r="K526">
        <v>54.75</v>
      </c>
      <c r="L526">
        <v>5261</v>
      </c>
      <c r="M526">
        <v>11.77</v>
      </c>
      <c r="N526">
        <v>15.94</v>
      </c>
      <c r="P526">
        <v>66.48</v>
      </c>
      <c r="Q526">
        <v>4570</v>
      </c>
      <c r="R526">
        <v>6.299</v>
      </c>
      <c r="S526">
        <v>9.81</v>
      </c>
      <c r="U526">
        <v>61.33</v>
      </c>
      <c r="V526">
        <v>1379</v>
      </c>
      <c r="W526">
        <v>0.253</v>
      </c>
      <c r="X526">
        <v>1.3</v>
      </c>
    </row>
    <row r="527" spans="1:24" ht="12.75">
      <c r="A527">
        <v>56.5</v>
      </c>
      <c r="B527">
        <v>7148</v>
      </c>
      <c r="C527">
        <v>48.72</v>
      </c>
      <c r="D527">
        <v>48.54</v>
      </c>
      <c r="F527">
        <v>52.61</v>
      </c>
      <c r="G527">
        <v>6044</v>
      </c>
      <c r="H527">
        <v>22.78</v>
      </c>
      <c r="I527">
        <v>26.84</v>
      </c>
      <c r="K527">
        <v>54.85</v>
      </c>
      <c r="L527">
        <v>5253</v>
      </c>
      <c r="M527">
        <v>11.76</v>
      </c>
      <c r="N527">
        <v>15.94</v>
      </c>
      <c r="P527">
        <v>66.59</v>
      </c>
      <c r="Q527">
        <v>4567</v>
      </c>
      <c r="R527">
        <v>6.269</v>
      </c>
      <c r="S527">
        <v>9.77</v>
      </c>
      <c r="U527">
        <v>61.43</v>
      </c>
      <c r="V527">
        <v>1381</v>
      </c>
      <c r="W527">
        <v>0.251</v>
      </c>
      <c r="X527">
        <v>1.29</v>
      </c>
    </row>
    <row r="528" spans="1:24" ht="12.75">
      <c r="A528">
        <v>56.59</v>
      </c>
      <c r="B528">
        <v>7153</v>
      </c>
      <c r="C528">
        <v>48.73</v>
      </c>
      <c r="D528">
        <v>48.51</v>
      </c>
      <c r="F528">
        <v>52.71</v>
      </c>
      <c r="G528">
        <v>6043</v>
      </c>
      <c r="H528">
        <v>22.92</v>
      </c>
      <c r="I528">
        <v>27</v>
      </c>
      <c r="K528">
        <v>54.95</v>
      </c>
      <c r="L528">
        <v>5247</v>
      </c>
      <c r="M528">
        <v>11.77</v>
      </c>
      <c r="N528">
        <v>15.97</v>
      </c>
      <c r="P528">
        <v>66.69</v>
      </c>
      <c r="Q528">
        <v>4562</v>
      </c>
      <c r="R528">
        <v>6.251</v>
      </c>
      <c r="S528">
        <v>9.76</v>
      </c>
      <c r="U528">
        <v>61.53</v>
      </c>
      <c r="V528">
        <v>1383</v>
      </c>
      <c r="W528">
        <v>0.248</v>
      </c>
      <c r="X528">
        <v>1.27</v>
      </c>
    </row>
    <row r="529" spans="1:24" ht="12.75">
      <c r="A529">
        <v>58.29</v>
      </c>
      <c r="B529">
        <v>7173</v>
      </c>
      <c r="C529">
        <v>49.69</v>
      </c>
      <c r="D529">
        <v>49.32</v>
      </c>
      <c r="F529">
        <v>52.81</v>
      </c>
      <c r="G529">
        <v>6042</v>
      </c>
      <c r="H529">
        <v>22.89</v>
      </c>
      <c r="I529">
        <v>26.98</v>
      </c>
      <c r="K529">
        <v>55.05</v>
      </c>
      <c r="L529">
        <v>5241</v>
      </c>
      <c r="M529">
        <v>11.78</v>
      </c>
      <c r="N529">
        <v>16</v>
      </c>
      <c r="P529">
        <v>66.78</v>
      </c>
      <c r="Q529">
        <v>4552</v>
      </c>
      <c r="R529">
        <v>6.221</v>
      </c>
      <c r="S529">
        <v>9.73</v>
      </c>
      <c r="U529">
        <v>61.63</v>
      </c>
      <c r="V529">
        <v>1384</v>
      </c>
      <c r="W529">
        <v>0.246</v>
      </c>
      <c r="X529">
        <v>1.27</v>
      </c>
    </row>
    <row r="530" spans="1:24" ht="12.75">
      <c r="A530">
        <v>58.7</v>
      </c>
      <c r="B530">
        <v>7209</v>
      </c>
      <c r="C530">
        <v>49.7</v>
      </c>
      <c r="D530">
        <v>49.1</v>
      </c>
      <c r="F530">
        <v>52.91</v>
      </c>
      <c r="G530">
        <v>6040</v>
      </c>
      <c r="H530">
        <v>22.74</v>
      </c>
      <c r="I530">
        <v>26.8</v>
      </c>
      <c r="K530">
        <v>55.16</v>
      </c>
      <c r="L530">
        <v>5237</v>
      </c>
      <c r="M530">
        <v>11.79</v>
      </c>
      <c r="N530">
        <v>16.04</v>
      </c>
      <c r="P530">
        <v>66.88</v>
      </c>
      <c r="Q530">
        <v>4541</v>
      </c>
      <c r="R530">
        <v>6.175</v>
      </c>
      <c r="S530">
        <v>9.68</v>
      </c>
      <c r="U530">
        <v>61.73</v>
      </c>
      <c r="V530">
        <v>1384</v>
      </c>
      <c r="W530">
        <v>0.244</v>
      </c>
      <c r="X530">
        <v>1.26</v>
      </c>
    </row>
    <row r="531" spans="1:24" ht="12.75">
      <c r="A531">
        <v>58.81</v>
      </c>
      <c r="B531">
        <v>7221</v>
      </c>
      <c r="C531">
        <v>49.54</v>
      </c>
      <c r="D531">
        <v>48.85</v>
      </c>
      <c r="F531">
        <v>53.01</v>
      </c>
      <c r="G531">
        <v>6039</v>
      </c>
      <c r="H531">
        <v>22.57</v>
      </c>
      <c r="I531">
        <v>26.62</v>
      </c>
      <c r="K531">
        <v>55.25</v>
      </c>
      <c r="L531">
        <v>5233</v>
      </c>
      <c r="M531">
        <v>11.81</v>
      </c>
      <c r="N531">
        <v>16.07</v>
      </c>
      <c r="P531">
        <v>66.98</v>
      </c>
      <c r="Q531">
        <v>4529</v>
      </c>
      <c r="R531">
        <v>6.112</v>
      </c>
      <c r="S531">
        <v>9.61</v>
      </c>
      <c r="U531">
        <v>61.83</v>
      </c>
      <c r="V531">
        <v>1383</v>
      </c>
      <c r="W531">
        <v>0.24</v>
      </c>
      <c r="X531">
        <v>1.24</v>
      </c>
    </row>
    <row r="532" spans="1:24" ht="12.75">
      <c r="A532">
        <v>58.9</v>
      </c>
      <c r="B532">
        <v>7234</v>
      </c>
      <c r="C532">
        <v>49.48</v>
      </c>
      <c r="D532">
        <v>48.7</v>
      </c>
      <c r="F532">
        <v>53.11</v>
      </c>
      <c r="G532">
        <v>6039</v>
      </c>
      <c r="H532">
        <v>22.51</v>
      </c>
      <c r="I532">
        <v>26.54</v>
      </c>
      <c r="K532">
        <v>55.36</v>
      </c>
      <c r="L532">
        <v>5231</v>
      </c>
      <c r="M532">
        <v>11.82</v>
      </c>
      <c r="N532">
        <v>16.1</v>
      </c>
      <c r="P532">
        <v>67.09</v>
      </c>
      <c r="Q532">
        <v>4518</v>
      </c>
      <c r="R532">
        <v>6.06</v>
      </c>
      <c r="S532">
        <v>9.55</v>
      </c>
      <c r="U532">
        <v>61.93</v>
      </c>
      <c r="V532">
        <v>1381</v>
      </c>
      <c r="W532">
        <v>0.242</v>
      </c>
      <c r="X532">
        <v>1.25</v>
      </c>
    </row>
    <row r="533" spans="1:24" ht="12.75">
      <c r="A533">
        <v>59</v>
      </c>
      <c r="B533">
        <v>7245</v>
      </c>
      <c r="C533">
        <v>49.53</v>
      </c>
      <c r="D533">
        <v>48.69</v>
      </c>
      <c r="F533">
        <v>53.21</v>
      </c>
      <c r="G533">
        <v>6038</v>
      </c>
      <c r="H533">
        <v>22.58</v>
      </c>
      <c r="I533">
        <v>26.63</v>
      </c>
      <c r="K533">
        <v>55.46</v>
      </c>
      <c r="L533">
        <v>5229</v>
      </c>
      <c r="M533">
        <v>11.84</v>
      </c>
      <c r="N533">
        <v>16.13</v>
      </c>
      <c r="P533">
        <v>67.19</v>
      </c>
      <c r="Q533">
        <v>4510</v>
      </c>
      <c r="R533">
        <v>6.022</v>
      </c>
      <c r="S533">
        <v>9.51</v>
      </c>
      <c r="U533">
        <v>62.03</v>
      </c>
      <c r="V533">
        <v>1379</v>
      </c>
      <c r="W533">
        <v>0.244</v>
      </c>
      <c r="X533">
        <v>1.26</v>
      </c>
    </row>
    <row r="534" spans="1:24" ht="12.75">
      <c r="A534">
        <v>59.1</v>
      </c>
      <c r="B534">
        <v>7253</v>
      </c>
      <c r="C534">
        <v>49.74</v>
      </c>
      <c r="D534">
        <v>48.83</v>
      </c>
      <c r="F534">
        <v>53.31</v>
      </c>
      <c r="G534">
        <v>6036</v>
      </c>
      <c r="H534">
        <v>22.84</v>
      </c>
      <c r="I534">
        <v>26.95</v>
      </c>
      <c r="K534">
        <v>55.56</v>
      </c>
      <c r="L534">
        <v>5228</v>
      </c>
      <c r="M534">
        <v>11.83</v>
      </c>
      <c r="N534">
        <v>16.12</v>
      </c>
      <c r="P534">
        <v>67.28</v>
      </c>
      <c r="Q534">
        <v>4508</v>
      </c>
      <c r="R534">
        <v>5.96</v>
      </c>
      <c r="S534">
        <v>9.41</v>
      </c>
      <c r="U534">
        <v>63.23</v>
      </c>
      <c r="V534">
        <v>1386</v>
      </c>
      <c r="W534">
        <v>0.259</v>
      </c>
      <c r="X534">
        <v>1.33</v>
      </c>
    </row>
    <row r="535" spans="1:24" ht="12.75">
      <c r="A535">
        <v>59.2</v>
      </c>
      <c r="B535">
        <v>7254</v>
      </c>
      <c r="C535">
        <v>50.02</v>
      </c>
      <c r="D535">
        <v>49.1</v>
      </c>
      <c r="F535">
        <v>53.41</v>
      </c>
      <c r="G535">
        <v>6034</v>
      </c>
      <c r="H535">
        <v>23.15</v>
      </c>
      <c r="I535">
        <v>27.32</v>
      </c>
      <c r="K535">
        <v>55.66</v>
      </c>
      <c r="L535">
        <v>5226</v>
      </c>
      <c r="M535">
        <v>11.81</v>
      </c>
      <c r="N535">
        <v>16.1</v>
      </c>
      <c r="P535">
        <v>67.38</v>
      </c>
      <c r="Q535">
        <v>4512</v>
      </c>
      <c r="R535">
        <v>5.88</v>
      </c>
      <c r="S535">
        <v>9.28</v>
      </c>
      <c r="U535">
        <v>63.64</v>
      </c>
      <c r="V535">
        <v>1385</v>
      </c>
      <c r="W535">
        <v>0.284</v>
      </c>
      <c r="X535">
        <v>1.46</v>
      </c>
    </row>
    <row r="536" spans="1:24" ht="12.75">
      <c r="A536">
        <v>59.31</v>
      </c>
      <c r="B536">
        <v>7246</v>
      </c>
      <c r="C536">
        <v>50.29</v>
      </c>
      <c r="D536">
        <v>49.43</v>
      </c>
      <c r="F536">
        <v>53.51</v>
      </c>
      <c r="G536">
        <v>6031</v>
      </c>
      <c r="H536">
        <v>23.32</v>
      </c>
      <c r="I536">
        <v>27.53</v>
      </c>
      <c r="K536">
        <v>55.75</v>
      </c>
      <c r="L536">
        <v>5224</v>
      </c>
      <c r="M536">
        <v>11.79</v>
      </c>
      <c r="N536">
        <v>16.07</v>
      </c>
      <c r="P536">
        <v>67.48</v>
      </c>
      <c r="Q536">
        <v>4521</v>
      </c>
      <c r="R536">
        <v>5.772</v>
      </c>
      <c r="S536">
        <v>9.09</v>
      </c>
      <c r="U536">
        <v>63.74</v>
      </c>
      <c r="V536">
        <v>1381</v>
      </c>
      <c r="W536">
        <v>0.266</v>
      </c>
      <c r="X536">
        <v>1.37</v>
      </c>
    </row>
    <row r="537" spans="1:24" ht="12.75">
      <c r="A537">
        <v>59.4</v>
      </c>
      <c r="B537">
        <v>7225</v>
      </c>
      <c r="C537">
        <v>50.6</v>
      </c>
      <c r="D537">
        <v>49.87</v>
      </c>
      <c r="F537">
        <v>53.61</v>
      </c>
      <c r="G537">
        <v>6030</v>
      </c>
      <c r="H537">
        <v>23.28</v>
      </c>
      <c r="I537">
        <v>27.49</v>
      </c>
      <c r="K537">
        <v>55.86</v>
      </c>
      <c r="L537">
        <v>5222</v>
      </c>
      <c r="M537">
        <v>11.76</v>
      </c>
      <c r="N537">
        <v>16.04</v>
      </c>
      <c r="P537">
        <v>67.59</v>
      </c>
      <c r="Q537">
        <v>4531</v>
      </c>
      <c r="R537">
        <v>5.684</v>
      </c>
      <c r="S537">
        <v>8.93</v>
      </c>
      <c r="U537">
        <v>63.84</v>
      </c>
      <c r="V537">
        <v>1378</v>
      </c>
      <c r="W537">
        <v>0.256</v>
      </c>
      <c r="X537">
        <v>1.32</v>
      </c>
    </row>
    <row r="538" spans="1:24" ht="12.75">
      <c r="A538">
        <v>59.5</v>
      </c>
      <c r="B538">
        <v>7192</v>
      </c>
      <c r="C538">
        <v>50.75</v>
      </c>
      <c r="D538">
        <v>50.25</v>
      </c>
      <c r="F538">
        <v>53.71</v>
      </c>
      <c r="G538">
        <v>6029</v>
      </c>
      <c r="H538">
        <v>23.06</v>
      </c>
      <c r="I538">
        <v>27.24</v>
      </c>
      <c r="K538">
        <v>55.96</v>
      </c>
      <c r="L538">
        <v>5223</v>
      </c>
      <c r="M538">
        <v>11.73</v>
      </c>
      <c r="N538">
        <v>15.99</v>
      </c>
      <c r="P538">
        <v>68.24</v>
      </c>
      <c r="Q538">
        <v>4607</v>
      </c>
      <c r="R538">
        <v>5.826</v>
      </c>
      <c r="S538">
        <v>9</v>
      </c>
      <c r="U538">
        <v>63.94</v>
      </c>
      <c r="V538">
        <v>1376</v>
      </c>
      <c r="W538">
        <v>0.251</v>
      </c>
      <c r="X538">
        <v>1.3</v>
      </c>
    </row>
    <row r="539" spans="1:24" ht="12.75">
      <c r="A539">
        <v>59.6</v>
      </c>
      <c r="B539">
        <v>7155</v>
      </c>
      <c r="C539">
        <v>50.64</v>
      </c>
      <c r="D539">
        <v>50.4</v>
      </c>
      <c r="F539">
        <v>53.81</v>
      </c>
      <c r="G539">
        <v>6029</v>
      </c>
      <c r="H539">
        <v>22.82</v>
      </c>
      <c r="I539">
        <v>26.96</v>
      </c>
      <c r="K539">
        <v>56.06</v>
      </c>
      <c r="L539">
        <v>5229</v>
      </c>
      <c r="M539">
        <v>11.67</v>
      </c>
      <c r="N539">
        <v>15.9</v>
      </c>
      <c r="P539">
        <v>68.65</v>
      </c>
      <c r="Q539">
        <v>4624</v>
      </c>
      <c r="R539">
        <v>5.934</v>
      </c>
      <c r="S539">
        <v>9.14</v>
      </c>
      <c r="U539">
        <v>64.04</v>
      </c>
      <c r="V539">
        <v>1373</v>
      </c>
      <c r="W539">
        <v>0.251</v>
      </c>
      <c r="X539">
        <v>1.3</v>
      </c>
    </row>
    <row r="540" spans="1:24" ht="12.75">
      <c r="A540">
        <v>59.7</v>
      </c>
      <c r="B540">
        <v>7121</v>
      </c>
      <c r="C540">
        <v>50.33</v>
      </c>
      <c r="D540">
        <v>50.32</v>
      </c>
      <c r="F540">
        <v>53.91</v>
      </c>
      <c r="G540">
        <v>6029</v>
      </c>
      <c r="H540">
        <v>22.69</v>
      </c>
      <c r="I540">
        <v>26.8</v>
      </c>
      <c r="K540">
        <v>56.21</v>
      </c>
      <c r="L540">
        <v>5251</v>
      </c>
      <c r="M540">
        <v>11.42</v>
      </c>
      <c r="N540">
        <v>15.48</v>
      </c>
      <c r="P540">
        <v>69.67</v>
      </c>
      <c r="Q540">
        <v>4619</v>
      </c>
      <c r="R540">
        <v>5.896</v>
      </c>
      <c r="S540">
        <v>9.09</v>
      </c>
      <c r="U540">
        <v>64.14</v>
      </c>
      <c r="V540">
        <v>1371</v>
      </c>
      <c r="W540">
        <v>0.252</v>
      </c>
      <c r="X540">
        <v>1.31</v>
      </c>
    </row>
    <row r="541" spans="1:24" ht="12.75">
      <c r="A541">
        <v>59.81</v>
      </c>
      <c r="B541">
        <v>7097</v>
      </c>
      <c r="C541">
        <v>49.87</v>
      </c>
      <c r="D541">
        <v>50.04</v>
      </c>
      <c r="F541">
        <v>54.01</v>
      </c>
      <c r="G541">
        <v>6030</v>
      </c>
      <c r="H541">
        <v>22.63</v>
      </c>
      <c r="I541">
        <v>26.73</v>
      </c>
      <c r="K541">
        <v>56.31</v>
      </c>
      <c r="L541">
        <v>5276</v>
      </c>
      <c r="M541">
        <v>11.22</v>
      </c>
      <c r="N541">
        <v>15.14</v>
      </c>
      <c r="P541">
        <v>69.78</v>
      </c>
      <c r="Q541">
        <v>4619</v>
      </c>
      <c r="R541">
        <v>5.812</v>
      </c>
      <c r="S541">
        <v>8.96</v>
      </c>
      <c r="U541">
        <v>64.24</v>
      </c>
      <c r="V541">
        <v>1369</v>
      </c>
      <c r="W541">
        <v>0.254</v>
      </c>
      <c r="X541">
        <v>1.32</v>
      </c>
    </row>
    <row r="542" spans="1:24" ht="12.75">
      <c r="A542">
        <v>59.9</v>
      </c>
      <c r="B542">
        <v>7083</v>
      </c>
      <c r="C542">
        <v>49.47</v>
      </c>
      <c r="D542">
        <v>49.73</v>
      </c>
      <c r="F542">
        <v>54.11</v>
      </c>
      <c r="G542">
        <v>6032</v>
      </c>
      <c r="H542">
        <v>22.6</v>
      </c>
      <c r="I542">
        <v>26.69</v>
      </c>
      <c r="K542">
        <v>56.41</v>
      </c>
      <c r="L542">
        <v>5307</v>
      </c>
      <c r="M542">
        <v>11.02</v>
      </c>
      <c r="N542">
        <v>14.79</v>
      </c>
      <c r="P542">
        <v>69.88</v>
      </c>
      <c r="Q542">
        <v>4619</v>
      </c>
      <c r="R542">
        <v>5.75</v>
      </c>
      <c r="S542">
        <v>8.86</v>
      </c>
      <c r="U542">
        <v>64.34</v>
      </c>
      <c r="V542">
        <v>1368</v>
      </c>
      <c r="W542">
        <v>0.255</v>
      </c>
      <c r="X542">
        <v>1.33</v>
      </c>
    </row>
    <row r="543" spans="1:24" ht="12.75">
      <c r="A543">
        <v>60</v>
      </c>
      <c r="B543">
        <v>7076</v>
      </c>
      <c r="C543">
        <v>49.24</v>
      </c>
      <c r="D543">
        <v>49.55</v>
      </c>
      <c r="F543">
        <v>54.22</v>
      </c>
      <c r="G543">
        <v>6035</v>
      </c>
      <c r="H543">
        <v>22.63</v>
      </c>
      <c r="I543">
        <v>26.71</v>
      </c>
      <c r="K543">
        <v>56.5</v>
      </c>
      <c r="L543">
        <v>5338</v>
      </c>
      <c r="M543">
        <v>10.91</v>
      </c>
      <c r="N543">
        <v>14.55</v>
      </c>
      <c r="P543">
        <v>69.97</v>
      </c>
      <c r="Q543">
        <v>4621</v>
      </c>
      <c r="R543">
        <v>5.714</v>
      </c>
      <c r="S543">
        <v>8.81</v>
      </c>
      <c r="U543">
        <v>64.44</v>
      </c>
      <c r="V543">
        <v>1368</v>
      </c>
      <c r="W543">
        <v>0.255</v>
      </c>
      <c r="X543">
        <v>1.33</v>
      </c>
    </row>
    <row r="544" spans="1:24" ht="12.75">
      <c r="A544">
        <v>60.1</v>
      </c>
      <c r="B544">
        <v>7074</v>
      </c>
      <c r="C544">
        <v>49.1</v>
      </c>
      <c r="D544">
        <v>49.42</v>
      </c>
      <c r="F544">
        <v>54.32</v>
      </c>
      <c r="G544">
        <v>6037</v>
      </c>
      <c r="H544">
        <v>22.73</v>
      </c>
      <c r="I544">
        <v>26.81</v>
      </c>
      <c r="K544">
        <v>56.61</v>
      </c>
      <c r="L544">
        <v>5367</v>
      </c>
      <c r="M544">
        <v>10.93</v>
      </c>
      <c r="N544">
        <v>14.5</v>
      </c>
      <c r="P544">
        <v>70.07</v>
      </c>
      <c r="Q544">
        <v>4622</v>
      </c>
      <c r="R544">
        <v>5.706</v>
      </c>
      <c r="S544">
        <v>8.79</v>
      </c>
      <c r="U544">
        <v>64.54</v>
      </c>
      <c r="V544">
        <v>1368</v>
      </c>
      <c r="W544">
        <v>0.257</v>
      </c>
      <c r="X544">
        <v>1.34</v>
      </c>
    </row>
    <row r="545" spans="1:24" ht="12.75">
      <c r="A545">
        <v>60.2</v>
      </c>
      <c r="B545">
        <v>7077</v>
      </c>
      <c r="C545">
        <v>49.04</v>
      </c>
      <c r="D545">
        <v>49.35</v>
      </c>
      <c r="F545">
        <v>54.42</v>
      </c>
      <c r="G545">
        <v>6037</v>
      </c>
      <c r="H545">
        <v>22.87</v>
      </c>
      <c r="I545">
        <v>26.97</v>
      </c>
      <c r="K545">
        <v>56.71</v>
      </c>
      <c r="L545">
        <v>5388</v>
      </c>
      <c r="M545">
        <v>11.03</v>
      </c>
      <c r="N545">
        <v>14.57</v>
      </c>
      <c r="P545">
        <v>70.17</v>
      </c>
      <c r="Q545">
        <v>4623</v>
      </c>
      <c r="R545">
        <v>5.707</v>
      </c>
      <c r="S545">
        <v>8.79</v>
      </c>
      <c r="U545">
        <v>64.64</v>
      </c>
      <c r="V545">
        <v>1370</v>
      </c>
      <c r="W545">
        <v>0.259</v>
      </c>
      <c r="X545">
        <v>1.35</v>
      </c>
    </row>
    <row r="546" spans="1:24" ht="12.75">
      <c r="A546">
        <v>60.31</v>
      </c>
      <c r="B546">
        <v>7083</v>
      </c>
      <c r="C546">
        <v>48.98</v>
      </c>
      <c r="D546">
        <v>49.24</v>
      </c>
      <c r="F546">
        <v>54.52</v>
      </c>
      <c r="G546">
        <v>6036</v>
      </c>
      <c r="H546">
        <v>22.88</v>
      </c>
      <c r="I546">
        <v>26.99</v>
      </c>
      <c r="K546">
        <v>56.81</v>
      </c>
      <c r="L546">
        <v>5401</v>
      </c>
      <c r="M546">
        <v>11.14</v>
      </c>
      <c r="N546">
        <v>14.69</v>
      </c>
      <c r="P546">
        <v>70.28</v>
      </c>
      <c r="Q546">
        <v>4624</v>
      </c>
      <c r="R546">
        <v>5.708</v>
      </c>
      <c r="S546">
        <v>8.79</v>
      </c>
      <c r="U546">
        <v>64.74</v>
      </c>
      <c r="V546">
        <v>1371</v>
      </c>
      <c r="W546">
        <v>0.26</v>
      </c>
      <c r="X546">
        <v>1.35</v>
      </c>
    </row>
    <row r="547" spans="1:24" ht="12.75">
      <c r="A547">
        <v>60.4</v>
      </c>
      <c r="B547">
        <v>7095</v>
      </c>
      <c r="C547">
        <v>48.95</v>
      </c>
      <c r="D547">
        <v>49.12</v>
      </c>
      <c r="F547">
        <v>54.61</v>
      </c>
      <c r="G547">
        <v>6035</v>
      </c>
      <c r="H547">
        <v>22.71</v>
      </c>
      <c r="I547">
        <v>26.79</v>
      </c>
      <c r="K547">
        <v>56.91</v>
      </c>
      <c r="L547">
        <v>5408</v>
      </c>
      <c r="M547">
        <v>11.25</v>
      </c>
      <c r="N547">
        <v>14.81</v>
      </c>
      <c r="P547">
        <v>70.38</v>
      </c>
      <c r="Q547">
        <v>4623</v>
      </c>
      <c r="R547">
        <v>5.704</v>
      </c>
      <c r="S547">
        <v>8.79</v>
      </c>
      <c r="U547">
        <v>64.84</v>
      </c>
      <c r="V547">
        <v>1372</v>
      </c>
      <c r="W547">
        <v>0.259</v>
      </c>
      <c r="X547">
        <v>1.35</v>
      </c>
    </row>
    <row r="548" spans="1:24" ht="12.75">
      <c r="A548">
        <v>60.5</v>
      </c>
      <c r="B548">
        <v>7112</v>
      </c>
      <c r="C548">
        <v>48.96</v>
      </c>
      <c r="D548">
        <v>49.02</v>
      </c>
      <c r="F548">
        <v>54.72</v>
      </c>
      <c r="G548">
        <v>6036</v>
      </c>
      <c r="H548">
        <v>22.43</v>
      </c>
      <c r="I548">
        <v>26.46</v>
      </c>
      <c r="K548">
        <v>57</v>
      </c>
      <c r="L548">
        <v>5411</v>
      </c>
      <c r="M548">
        <v>11.31</v>
      </c>
      <c r="N548">
        <v>14.88</v>
      </c>
      <c r="P548">
        <v>70.47</v>
      </c>
      <c r="Q548">
        <v>4621</v>
      </c>
      <c r="R548">
        <v>5.697</v>
      </c>
      <c r="S548">
        <v>8.78</v>
      </c>
      <c r="U548">
        <v>64.94</v>
      </c>
      <c r="V548">
        <v>1373</v>
      </c>
      <c r="W548">
        <v>0.258</v>
      </c>
      <c r="X548">
        <v>1.34</v>
      </c>
    </row>
    <row r="549" spans="1:24" ht="12.75">
      <c r="A549">
        <v>60.6</v>
      </c>
      <c r="B549">
        <v>7132</v>
      </c>
      <c r="C549">
        <v>49.02</v>
      </c>
      <c r="D549">
        <v>48.94</v>
      </c>
      <c r="F549">
        <v>54.82</v>
      </c>
      <c r="G549">
        <v>6039</v>
      </c>
      <c r="H549">
        <v>22.22</v>
      </c>
      <c r="I549">
        <v>26.2</v>
      </c>
      <c r="K549">
        <v>57.11</v>
      </c>
      <c r="L549">
        <v>5411</v>
      </c>
      <c r="M549">
        <v>11.35</v>
      </c>
      <c r="N549">
        <v>14.93</v>
      </c>
      <c r="P549">
        <v>70.57</v>
      </c>
      <c r="Q549">
        <v>4618</v>
      </c>
      <c r="R549">
        <v>5.686</v>
      </c>
      <c r="S549">
        <v>8.77</v>
      </c>
      <c r="U549">
        <v>65.04</v>
      </c>
      <c r="V549">
        <v>1371</v>
      </c>
      <c r="W549">
        <v>0.255</v>
      </c>
      <c r="X549">
        <v>1.32</v>
      </c>
    </row>
    <row r="550" spans="1:24" ht="12.75">
      <c r="A550">
        <v>60.7</v>
      </c>
      <c r="B550">
        <v>7152</v>
      </c>
      <c r="C550">
        <v>49.15</v>
      </c>
      <c r="D550">
        <v>48.93</v>
      </c>
      <c r="F550">
        <v>54.92</v>
      </c>
      <c r="G550">
        <v>6043</v>
      </c>
      <c r="H550">
        <v>22.25</v>
      </c>
      <c r="I550">
        <v>26.21</v>
      </c>
      <c r="K550">
        <v>57.21</v>
      </c>
      <c r="L550">
        <v>5411</v>
      </c>
      <c r="M550">
        <v>11.38</v>
      </c>
      <c r="N550">
        <v>14.98</v>
      </c>
      <c r="P550">
        <v>70.67</v>
      </c>
      <c r="Q550">
        <v>4615</v>
      </c>
      <c r="R550">
        <v>5.679</v>
      </c>
      <c r="S550">
        <v>8.76</v>
      </c>
      <c r="U550">
        <v>65.14</v>
      </c>
      <c r="V550">
        <v>1368</v>
      </c>
      <c r="W550">
        <v>0.254</v>
      </c>
      <c r="X550">
        <v>1.32</v>
      </c>
    </row>
    <row r="551" spans="1:24" ht="12.75">
      <c r="A551">
        <v>60.81</v>
      </c>
      <c r="B551">
        <v>7170</v>
      </c>
      <c r="C551">
        <v>49.28</v>
      </c>
      <c r="D551">
        <v>48.95</v>
      </c>
      <c r="F551">
        <v>55.02</v>
      </c>
      <c r="G551">
        <v>6047</v>
      </c>
      <c r="H551">
        <v>22.39</v>
      </c>
      <c r="I551">
        <v>26.36</v>
      </c>
      <c r="K551">
        <v>57.36</v>
      </c>
      <c r="L551">
        <v>5410</v>
      </c>
      <c r="M551">
        <v>11.38</v>
      </c>
      <c r="N551">
        <v>14.97</v>
      </c>
      <c r="P551">
        <v>70.78</v>
      </c>
      <c r="Q551">
        <v>4614</v>
      </c>
      <c r="R551">
        <v>5.662</v>
      </c>
      <c r="S551">
        <v>8.74</v>
      </c>
      <c r="U551">
        <v>65.24</v>
      </c>
      <c r="V551">
        <v>1366</v>
      </c>
      <c r="W551">
        <v>0.257</v>
      </c>
      <c r="X551">
        <v>1.34</v>
      </c>
    </row>
    <row r="552" spans="1:24" ht="12.75">
      <c r="A552">
        <v>61.1</v>
      </c>
      <c r="B552">
        <v>7186</v>
      </c>
      <c r="C552">
        <v>49.88</v>
      </c>
      <c r="D552">
        <v>49.42</v>
      </c>
      <c r="F552">
        <v>55.11</v>
      </c>
      <c r="G552">
        <v>6050</v>
      </c>
      <c r="H552">
        <v>22.59</v>
      </c>
      <c r="I552">
        <v>26.59</v>
      </c>
      <c r="K552">
        <v>57.46</v>
      </c>
      <c r="L552">
        <v>5411</v>
      </c>
      <c r="M552">
        <v>11.33</v>
      </c>
      <c r="N552">
        <v>14.91</v>
      </c>
      <c r="P552">
        <v>70.88</v>
      </c>
      <c r="Q552">
        <v>4613</v>
      </c>
      <c r="R552">
        <v>5.662</v>
      </c>
      <c r="S552">
        <v>8.74</v>
      </c>
      <c r="U552">
        <v>65.34</v>
      </c>
      <c r="V552">
        <v>1366</v>
      </c>
      <c r="W552">
        <v>0.262</v>
      </c>
      <c r="X552">
        <v>1.37</v>
      </c>
    </row>
    <row r="553" spans="1:24" ht="12.75">
      <c r="A553">
        <v>61.45</v>
      </c>
      <c r="B553">
        <v>7133</v>
      </c>
      <c r="C553">
        <v>49.74</v>
      </c>
      <c r="D553">
        <v>49.65</v>
      </c>
      <c r="F553">
        <v>55.22</v>
      </c>
      <c r="G553">
        <v>6051</v>
      </c>
      <c r="H553">
        <v>22.79</v>
      </c>
      <c r="I553">
        <v>26.82</v>
      </c>
      <c r="K553">
        <v>57.56</v>
      </c>
      <c r="L553">
        <v>5415</v>
      </c>
      <c r="M553">
        <v>11.25</v>
      </c>
      <c r="N553">
        <v>14.8</v>
      </c>
      <c r="P553">
        <v>70.97</v>
      </c>
      <c r="Q553">
        <v>4613</v>
      </c>
      <c r="R553">
        <v>5.66</v>
      </c>
      <c r="S553">
        <v>8.74</v>
      </c>
      <c r="U553">
        <v>65.44</v>
      </c>
      <c r="V553">
        <v>1369</v>
      </c>
      <c r="W553">
        <v>0.266</v>
      </c>
      <c r="X553">
        <v>1.38</v>
      </c>
    </row>
    <row r="554" spans="1:24" ht="12.75">
      <c r="A554">
        <v>61.55</v>
      </c>
      <c r="B554">
        <v>7119</v>
      </c>
      <c r="C554">
        <v>49.54</v>
      </c>
      <c r="D554">
        <v>49.56</v>
      </c>
      <c r="F554">
        <v>55.33</v>
      </c>
      <c r="G554">
        <v>6050</v>
      </c>
      <c r="H554">
        <v>22.77</v>
      </c>
      <c r="I554">
        <v>26.8</v>
      </c>
      <c r="K554">
        <v>57.68</v>
      </c>
      <c r="L554">
        <v>5424</v>
      </c>
      <c r="M554">
        <v>11.14</v>
      </c>
      <c r="N554">
        <v>14.62</v>
      </c>
      <c r="P554">
        <v>71.07</v>
      </c>
      <c r="Q554">
        <v>4612</v>
      </c>
      <c r="R554">
        <v>5.66</v>
      </c>
      <c r="S554">
        <v>8.74</v>
      </c>
      <c r="U554">
        <v>65.54</v>
      </c>
      <c r="V554">
        <v>1374</v>
      </c>
      <c r="W554">
        <v>0.267</v>
      </c>
      <c r="X554">
        <v>1.38</v>
      </c>
    </row>
    <row r="555" spans="1:24" ht="12.75">
      <c r="A555">
        <v>61.65</v>
      </c>
      <c r="B555">
        <v>7108</v>
      </c>
      <c r="C555">
        <v>49.4</v>
      </c>
      <c r="D555">
        <v>49.49</v>
      </c>
      <c r="F555">
        <v>55.42</v>
      </c>
      <c r="G555">
        <v>6050</v>
      </c>
      <c r="H555">
        <v>22.72</v>
      </c>
      <c r="I555">
        <v>26.74</v>
      </c>
      <c r="K555">
        <v>57.78</v>
      </c>
      <c r="L555">
        <v>5436</v>
      </c>
      <c r="M555">
        <v>11.05</v>
      </c>
      <c r="N555">
        <v>14.47</v>
      </c>
      <c r="P555">
        <v>71.17</v>
      </c>
      <c r="Q555">
        <v>4612</v>
      </c>
      <c r="R555">
        <v>5.671</v>
      </c>
      <c r="S555">
        <v>8.76</v>
      </c>
      <c r="U555">
        <v>65.64</v>
      </c>
      <c r="V555">
        <v>1380</v>
      </c>
      <c r="W555">
        <v>0.265</v>
      </c>
      <c r="X555">
        <v>1.37</v>
      </c>
    </row>
    <row r="556" spans="1:24" ht="12.75">
      <c r="A556">
        <v>61.75</v>
      </c>
      <c r="B556">
        <v>7102</v>
      </c>
      <c r="C556">
        <v>49.24</v>
      </c>
      <c r="D556">
        <v>49.37</v>
      </c>
      <c r="F556">
        <v>55.52</v>
      </c>
      <c r="G556">
        <v>6050</v>
      </c>
      <c r="H556">
        <v>22.71</v>
      </c>
      <c r="I556">
        <v>26.73</v>
      </c>
      <c r="K556">
        <v>57.88</v>
      </c>
      <c r="L556">
        <v>5450</v>
      </c>
      <c r="M556">
        <v>10.97</v>
      </c>
      <c r="N556">
        <v>14.34</v>
      </c>
      <c r="P556">
        <v>71.28</v>
      </c>
      <c r="Q556">
        <v>4611</v>
      </c>
      <c r="R556">
        <v>5.659</v>
      </c>
      <c r="S556">
        <v>8.74</v>
      </c>
      <c r="U556">
        <v>65.74</v>
      </c>
      <c r="V556">
        <v>1383</v>
      </c>
      <c r="W556">
        <v>0.263</v>
      </c>
      <c r="X556">
        <v>1.35</v>
      </c>
    </row>
    <row r="557" spans="1:24" ht="12.75">
      <c r="A557">
        <v>61.85</v>
      </c>
      <c r="B557">
        <v>7102</v>
      </c>
      <c r="C557">
        <v>49.1</v>
      </c>
      <c r="D557">
        <v>49.24</v>
      </c>
      <c r="F557">
        <v>55.63</v>
      </c>
      <c r="G557">
        <v>6051</v>
      </c>
      <c r="H557">
        <v>22.69</v>
      </c>
      <c r="I557">
        <v>26.7</v>
      </c>
      <c r="K557">
        <v>57.98</v>
      </c>
      <c r="L557">
        <v>5465</v>
      </c>
      <c r="M557">
        <v>10.92</v>
      </c>
      <c r="N557">
        <v>14.23</v>
      </c>
      <c r="P557">
        <v>71.38</v>
      </c>
      <c r="Q557">
        <v>4610</v>
      </c>
      <c r="R557">
        <v>5.669</v>
      </c>
      <c r="S557">
        <v>8.76</v>
      </c>
      <c r="U557">
        <v>65.84</v>
      </c>
      <c r="V557">
        <v>1383</v>
      </c>
      <c r="W557">
        <v>0.26</v>
      </c>
      <c r="X557">
        <v>1.34</v>
      </c>
    </row>
    <row r="558" spans="1:24" ht="12.75">
      <c r="A558">
        <v>61.95</v>
      </c>
      <c r="B558">
        <v>7104</v>
      </c>
      <c r="C558">
        <v>49.05</v>
      </c>
      <c r="D558">
        <v>49.16</v>
      </c>
      <c r="F558">
        <v>55.73</v>
      </c>
      <c r="G558">
        <v>6052</v>
      </c>
      <c r="H558">
        <v>22.79</v>
      </c>
      <c r="I558">
        <v>26.82</v>
      </c>
      <c r="K558">
        <v>58.08</v>
      </c>
      <c r="L558">
        <v>5479</v>
      </c>
      <c r="M558">
        <v>10.93</v>
      </c>
      <c r="N558">
        <v>14.2</v>
      </c>
      <c r="P558">
        <v>71.47</v>
      </c>
      <c r="Q558">
        <v>4610</v>
      </c>
      <c r="R558">
        <v>5.664</v>
      </c>
      <c r="S558">
        <v>8.75</v>
      </c>
      <c r="U558">
        <v>65.94</v>
      </c>
      <c r="V558">
        <v>1381</v>
      </c>
      <c r="W558">
        <v>0.26</v>
      </c>
      <c r="X558">
        <v>1.34</v>
      </c>
    </row>
    <row r="559" spans="1:24" ht="12.75">
      <c r="A559">
        <v>62.1</v>
      </c>
      <c r="B559">
        <v>7113</v>
      </c>
      <c r="C559">
        <v>48.94</v>
      </c>
      <c r="D559">
        <v>49</v>
      </c>
      <c r="F559">
        <v>55.83</v>
      </c>
      <c r="G559">
        <v>6054</v>
      </c>
      <c r="H559">
        <v>22.88</v>
      </c>
      <c r="I559">
        <v>26.92</v>
      </c>
      <c r="K559">
        <v>58.18</v>
      </c>
      <c r="L559">
        <v>5487</v>
      </c>
      <c r="M559">
        <v>11.01</v>
      </c>
      <c r="N559">
        <v>14.29</v>
      </c>
      <c r="P559">
        <v>71.57</v>
      </c>
      <c r="Q559">
        <v>4610</v>
      </c>
      <c r="R559">
        <v>5.655</v>
      </c>
      <c r="S559">
        <v>8.73</v>
      </c>
      <c r="U559">
        <v>66.04</v>
      </c>
      <c r="V559">
        <v>1379</v>
      </c>
      <c r="W559">
        <v>0.261</v>
      </c>
      <c r="X559">
        <v>1.35</v>
      </c>
    </row>
    <row r="560" spans="1:24" ht="12.75">
      <c r="A560">
        <v>62.51</v>
      </c>
      <c r="B560">
        <v>7128</v>
      </c>
      <c r="C560">
        <v>49.24</v>
      </c>
      <c r="D560">
        <v>49.19</v>
      </c>
      <c r="F560">
        <v>55.92</v>
      </c>
      <c r="G560">
        <v>6054</v>
      </c>
      <c r="H560">
        <v>22.78</v>
      </c>
      <c r="I560">
        <v>26.79</v>
      </c>
      <c r="K560">
        <v>58.28</v>
      </c>
      <c r="L560">
        <v>5487</v>
      </c>
      <c r="M560">
        <v>11.18</v>
      </c>
      <c r="N560">
        <v>14.5</v>
      </c>
      <c r="P560">
        <v>71.67</v>
      </c>
      <c r="Q560">
        <v>4613</v>
      </c>
      <c r="R560">
        <v>5.634</v>
      </c>
      <c r="S560">
        <v>8.7</v>
      </c>
      <c r="U560">
        <v>66.14</v>
      </c>
      <c r="V560">
        <v>1378</v>
      </c>
      <c r="W560">
        <v>0.261</v>
      </c>
      <c r="X560">
        <v>1.35</v>
      </c>
    </row>
    <row r="561" spans="1:24" ht="12.75">
      <c r="A561">
        <v>62.61</v>
      </c>
      <c r="B561">
        <v>7131</v>
      </c>
      <c r="C561">
        <v>49.13</v>
      </c>
      <c r="D561">
        <v>49.06</v>
      </c>
      <c r="F561">
        <v>56.02</v>
      </c>
      <c r="G561">
        <v>6056</v>
      </c>
      <c r="H561">
        <v>22.75</v>
      </c>
      <c r="I561">
        <v>26.75</v>
      </c>
      <c r="K561">
        <v>58.38</v>
      </c>
      <c r="L561">
        <v>5476</v>
      </c>
      <c r="M561">
        <v>11.39</v>
      </c>
      <c r="N561">
        <v>14.81</v>
      </c>
      <c r="P561">
        <v>71.78</v>
      </c>
      <c r="Q561">
        <v>4619</v>
      </c>
      <c r="R561">
        <v>5.577</v>
      </c>
      <c r="S561">
        <v>8.6</v>
      </c>
      <c r="U561">
        <v>66.24</v>
      </c>
      <c r="V561">
        <v>1376</v>
      </c>
      <c r="W561">
        <v>0.261</v>
      </c>
      <c r="X561">
        <v>1.35</v>
      </c>
    </row>
    <row r="562" spans="1:24" ht="12.75">
      <c r="A562">
        <v>62.71</v>
      </c>
      <c r="B562">
        <v>7136</v>
      </c>
      <c r="C562">
        <v>49.02</v>
      </c>
      <c r="D562">
        <v>48.91</v>
      </c>
      <c r="F562">
        <v>56.13</v>
      </c>
      <c r="G562">
        <v>6058</v>
      </c>
      <c r="H562">
        <v>22.75</v>
      </c>
      <c r="I562">
        <v>26.75</v>
      </c>
      <c r="K562">
        <v>58.53</v>
      </c>
      <c r="L562">
        <v>5438</v>
      </c>
      <c r="M562">
        <v>11.69</v>
      </c>
      <c r="N562">
        <v>15.31</v>
      </c>
      <c r="P562">
        <v>71.88</v>
      </c>
      <c r="Q562">
        <v>4629</v>
      </c>
      <c r="R562">
        <v>5.509</v>
      </c>
      <c r="S562">
        <v>8.48</v>
      </c>
      <c r="U562">
        <v>66.34</v>
      </c>
      <c r="V562">
        <v>1375</v>
      </c>
      <c r="W562">
        <v>0.263</v>
      </c>
      <c r="X562">
        <v>1.36</v>
      </c>
    </row>
    <row r="563" spans="1:24" ht="12.75">
      <c r="A563">
        <v>62.81</v>
      </c>
      <c r="B563">
        <v>7144</v>
      </c>
      <c r="C563">
        <v>48.92</v>
      </c>
      <c r="D563">
        <v>48.77</v>
      </c>
      <c r="F563">
        <v>56.23</v>
      </c>
      <c r="G563">
        <v>6060</v>
      </c>
      <c r="H563">
        <v>22.76</v>
      </c>
      <c r="I563">
        <v>26.74</v>
      </c>
      <c r="K563">
        <v>58.63</v>
      </c>
      <c r="L563">
        <v>5404</v>
      </c>
      <c r="M563">
        <v>11.74</v>
      </c>
      <c r="N563">
        <v>15.47</v>
      </c>
      <c r="P563">
        <v>71.97</v>
      </c>
      <c r="Q563">
        <v>4642</v>
      </c>
      <c r="R563">
        <v>5.444</v>
      </c>
      <c r="S563">
        <v>8.35</v>
      </c>
      <c r="U563">
        <v>66.44</v>
      </c>
      <c r="V563">
        <v>1374</v>
      </c>
      <c r="W563">
        <v>0.264</v>
      </c>
      <c r="X563">
        <v>1.37</v>
      </c>
    </row>
    <row r="564" spans="1:24" ht="12.75">
      <c r="A564">
        <v>62.91</v>
      </c>
      <c r="B564">
        <v>7150</v>
      </c>
      <c r="C564">
        <v>48.88</v>
      </c>
      <c r="D564">
        <v>48.69</v>
      </c>
      <c r="F564">
        <v>56.33</v>
      </c>
      <c r="G564">
        <v>6062</v>
      </c>
      <c r="H564">
        <v>22.89</v>
      </c>
      <c r="I564">
        <v>26.89</v>
      </c>
      <c r="K564">
        <v>58.73</v>
      </c>
      <c r="L564">
        <v>5371</v>
      </c>
      <c r="M564">
        <v>11.67</v>
      </c>
      <c r="N564">
        <v>15.48</v>
      </c>
      <c r="P564">
        <v>72.07</v>
      </c>
      <c r="Q564">
        <v>4657</v>
      </c>
      <c r="R564">
        <v>5.407</v>
      </c>
      <c r="S564">
        <v>8.27</v>
      </c>
      <c r="U564">
        <v>66.54</v>
      </c>
      <c r="V564">
        <v>1375</v>
      </c>
      <c r="W564">
        <v>0.264</v>
      </c>
      <c r="X564">
        <v>1.37</v>
      </c>
    </row>
    <row r="565" spans="1:24" ht="12.75">
      <c r="A565">
        <v>64.65</v>
      </c>
      <c r="B565">
        <v>7103</v>
      </c>
      <c r="C565">
        <v>48.71</v>
      </c>
      <c r="D565">
        <v>48.83</v>
      </c>
      <c r="F565">
        <v>56.42</v>
      </c>
      <c r="G565">
        <v>6063</v>
      </c>
      <c r="H565">
        <v>22.84</v>
      </c>
      <c r="I565">
        <v>26.82</v>
      </c>
      <c r="K565">
        <v>58.83</v>
      </c>
      <c r="L565">
        <v>5342</v>
      </c>
      <c r="M565">
        <v>11.57</v>
      </c>
      <c r="N565">
        <v>15.43</v>
      </c>
      <c r="P565">
        <v>72.17</v>
      </c>
      <c r="Q565">
        <v>4669</v>
      </c>
      <c r="R565">
        <v>5.406</v>
      </c>
      <c r="S565">
        <v>8.25</v>
      </c>
      <c r="U565">
        <v>66.64</v>
      </c>
      <c r="V565">
        <v>1378</v>
      </c>
      <c r="W565">
        <v>0.264</v>
      </c>
      <c r="X565">
        <v>1.36</v>
      </c>
    </row>
    <row r="566" spans="1:24" ht="12.75">
      <c r="A566">
        <v>65.01</v>
      </c>
      <c r="B566">
        <v>7117</v>
      </c>
      <c r="C566">
        <v>48.71</v>
      </c>
      <c r="D566">
        <v>48.74</v>
      </c>
      <c r="F566">
        <v>56.52</v>
      </c>
      <c r="G566">
        <v>6064</v>
      </c>
      <c r="H566">
        <v>22.76</v>
      </c>
      <c r="I566">
        <v>26.73</v>
      </c>
      <c r="K566">
        <v>58.93</v>
      </c>
      <c r="L566">
        <v>5321</v>
      </c>
      <c r="M566">
        <v>11.51</v>
      </c>
      <c r="N566">
        <v>15.4</v>
      </c>
      <c r="P566">
        <v>72.28</v>
      </c>
      <c r="Q566">
        <v>4676</v>
      </c>
      <c r="R566">
        <v>5.442</v>
      </c>
      <c r="S566">
        <v>8.29</v>
      </c>
      <c r="U566">
        <v>66.74</v>
      </c>
      <c r="V566">
        <v>1380</v>
      </c>
      <c r="W566">
        <v>0.262</v>
      </c>
      <c r="X566">
        <v>1.35</v>
      </c>
    </row>
    <row r="567" spans="1:24" ht="12.75">
      <c r="A567">
        <v>65.12</v>
      </c>
      <c r="B567">
        <v>7119</v>
      </c>
      <c r="C567">
        <v>48.54</v>
      </c>
      <c r="D567">
        <v>48.56</v>
      </c>
      <c r="F567">
        <v>56.63</v>
      </c>
      <c r="G567">
        <v>6064</v>
      </c>
      <c r="H567">
        <v>22.73</v>
      </c>
      <c r="I567">
        <v>26.68</v>
      </c>
      <c r="K567">
        <v>59.03</v>
      </c>
      <c r="L567">
        <v>5307</v>
      </c>
      <c r="M567">
        <v>11.5</v>
      </c>
      <c r="N567">
        <v>15.44</v>
      </c>
      <c r="P567">
        <v>72.38</v>
      </c>
      <c r="Q567">
        <v>4677</v>
      </c>
      <c r="R567">
        <v>5.484</v>
      </c>
      <c r="S567">
        <v>8.35</v>
      </c>
      <c r="U567">
        <v>66.84</v>
      </c>
      <c r="V567">
        <v>1381</v>
      </c>
      <c r="W567">
        <v>0.26</v>
      </c>
      <c r="X567">
        <v>1.34</v>
      </c>
    </row>
    <row r="568" spans="1:24" ht="12.75">
      <c r="A568">
        <v>65.21</v>
      </c>
      <c r="B568">
        <v>7123</v>
      </c>
      <c r="C568">
        <v>48.44</v>
      </c>
      <c r="D568">
        <v>48.43</v>
      </c>
      <c r="F568">
        <v>56.73</v>
      </c>
      <c r="G568">
        <v>6065</v>
      </c>
      <c r="H568">
        <v>22.67</v>
      </c>
      <c r="I568">
        <v>26.62</v>
      </c>
      <c r="K568">
        <v>59.13</v>
      </c>
      <c r="L568">
        <v>5299</v>
      </c>
      <c r="M568">
        <v>11.55</v>
      </c>
      <c r="N568">
        <v>15.52</v>
      </c>
      <c r="P568">
        <v>72.47</v>
      </c>
      <c r="Q568">
        <v>4673</v>
      </c>
      <c r="R568">
        <v>5.51</v>
      </c>
      <c r="S568">
        <v>8.4</v>
      </c>
      <c r="U568">
        <v>66.94</v>
      </c>
      <c r="V568">
        <v>1381</v>
      </c>
      <c r="W568">
        <v>0.259</v>
      </c>
      <c r="X568">
        <v>1.33</v>
      </c>
    </row>
    <row r="569" spans="1:24" ht="12.75">
      <c r="A569">
        <v>65.31</v>
      </c>
      <c r="B569">
        <v>7129</v>
      </c>
      <c r="C569">
        <v>48.41</v>
      </c>
      <c r="D569">
        <v>48.35</v>
      </c>
      <c r="F569">
        <v>56.83</v>
      </c>
      <c r="G569">
        <v>6066</v>
      </c>
      <c r="H569">
        <v>22.72</v>
      </c>
      <c r="I569">
        <v>26.67</v>
      </c>
      <c r="K569">
        <v>59.23</v>
      </c>
      <c r="L569">
        <v>5295</v>
      </c>
      <c r="M569">
        <v>11.59</v>
      </c>
      <c r="N569">
        <v>15.58</v>
      </c>
      <c r="P569">
        <v>72.57</v>
      </c>
      <c r="Q569">
        <v>4668</v>
      </c>
      <c r="R569">
        <v>5.503</v>
      </c>
      <c r="S569">
        <v>8.4</v>
      </c>
      <c r="U569">
        <v>67.04</v>
      </c>
      <c r="V569">
        <v>1380</v>
      </c>
      <c r="W569">
        <v>0.26</v>
      </c>
      <c r="X569">
        <v>1.34</v>
      </c>
    </row>
    <row r="570" spans="1:24" ht="12.75">
      <c r="A570">
        <v>65.41</v>
      </c>
      <c r="B570">
        <v>7138</v>
      </c>
      <c r="C570">
        <v>48.48</v>
      </c>
      <c r="D570">
        <v>48.36</v>
      </c>
      <c r="F570">
        <v>56.92</v>
      </c>
      <c r="G570">
        <v>6066</v>
      </c>
      <c r="H570">
        <v>22.67</v>
      </c>
      <c r="I570">
        <v>26.61</v>
      </c>
      <c r="K570">
        <v>59.33</v>
      </c>
      <c r="L570">
        <v>5294</v>
      </c>
      <c r="M570">
        <v>11.55</v>
      </c>
      <c r="N570">
        <v>15.53</v>
      </c>
      <c r="P570">
        <v>72.67</v>
      </c>
      <c r="Q570">
        <v>4663</v>
      </c>
      <c r="R570">
        <v>5.458</v>
      </c>
      <c r="S570">
        <v>8.33</v>
      </c>
      <c r="U570">
        <v>67.14</v>
      </c>
      <c r="V570">
        <v>1379</v>
      </c>
      <c r="W570">
        <v>0.259</v>
      </c>
      <c r="X570">
        <v>1.34</v>
      </c>
    </row>
    <row r="571" spans="1:24" ht="12.75">
      <c r="A571">
        <v>65.51</v>
      </c>
      <c r="B571">
        <v>7146</v>
      </c>
      <c r="C571">
        <v>48.56</v>
      </c>
      <c r="D571">
        <v>48.4</v>
      </c>
      <c r="F571">
        <v>57.03</v>
      </c>
      <c r="G571">
        <v>6067</v>
      </c>
      <c r="H571">
        <v>22.66</v>
      </c>
      <c r="I571">
        <v>26.6</v>
      </c>
      <c r="K571">
        <v>59.43</v>
      </c>
      <c r="L571">
        <v>5295</v>
      </c>
      <c r="M571">
        <v>11.5</v>
      </c>
      <c r="N571">
        <v>15.46</v>
      </c>
      <c r="P571">
        <v>72.78</v>
      </c>
      <c r="Q571">
        <v>4662</v>
      </c>
      <c r="R571">
        <v>5.4</v>
      </c>
      <c r="S571">
        <v>8.25</v>
      </c>
      <c r="U571">
        <v>67.24</v>
      </c>
      <c r="V571">
        <v>1377</v>
      </c>
      <c r="W571">
        <v>0.259</v>
      </c>
      <c r="X571">
        <v>1.34</v>
      </c>
    </row>
    <row r="572" spans="1:24" ht="12.75">
      <c r="A572">
        <v>65.62</v>
      </c>
      <c r="B572">
        <v>7153</v>
      </c>
      <c r="C572">
        <v>48.64</v>
      </c>
      <c r="D572">
        <v>48.42</v>
      </c>
      <c r="F572">
        <v>57.13</v>
      </c>
      <c r="G572">
        <v>6069</v>
      </c>
      <c r="H572">
        <v>22.66</v>
      </c>
      <c r="I572">
        <v>26.59</v>
      </c>
      <c r="K572">
        <v>59.53</v>
      </c>
      <c r="L572">
        <v>5295</v>
      </c>
      <c r="M572">
        <v>11.43</v>
      </c>
      <c r="N572">
        <v>15.37</v>
      </c>
      <c r="P572">
        <v>72.88</v>
      </c>
      <c r="Q572">
        <v>4665</v>
      </c>
      <c r="R572">
        <v>5.351</v>
      </c>
      <c r="S572">
        <v>8.17</v>
      </c>
      <c r="U572">
        <v>67.34</v>
      </c>
      <c r="V572">
        <v>1376</v>
      </c>
      <c r="W572">
        <v>0.261</v>
      </c>
      <c r="X572">
        <v>1.35</v>
      </c>
    </row>
    <row r="573" spans="1:24" ht="12.75">
      <c r="A573">
        <v>65.71</v>
      </c>
      <c r="B573">
        <v>7160</v>
      </c>
      <c r="C573">
        <v>48.73</v>
      </c>
      <c r="D573">
        <v>48.47</v>
      </c>
      <c r="F573">
        <v>57.23</v>
      </c>
      <c r="G573">
        <v>6070</v>
      </c>
      <c r="H573">
        <v>22.72</v>
      </c>
      <c r="I573">
        <v>26.65</v>
      </c>
      <c r="K573">
        <v>59.69</v>
      </c>
      <c r="L573">
        <v>5294</v>
      </c>
      <c r="M573">
        <v>11.42</v>
      </c>
      <c r="N573">
        <v>15.35</v>
      </c>
      <c r="P573">
        <v>72.97</v>
      </c>
      <c r="Q573">
        <v>4668</v>
      </c>
      <c r="R573">
        <v>5.334</v>
      </c>
      <c r="S573">
        <v>8.14</v>
      </c>
      <c r="U573">
        <v>67.44</v>
      </c>
      <c r="V573">
        <v>1375</v>
      </c>
      <c r="W573">
        <v>0.262</v>
      </c>
      <c r="X573">
        <v>1.36</v>
      </c>
    </row>
    <row r="574" spans="1:24" ht="12.75">
      <c r="A574">
        <v>65.81</v>
      </c>
      <c r="B574">
        <v>7165</v>
      </c>
      <c r="C574">
        <v>48.9</v>
      </c>
      <c r="D574">
        <v>48.6</v>
      </c>
      <c r="F574">
        <v>57.33</v>
      </c>
      <c r="G574">
        <v>6072</v>
      </c>
      <c r="H574">
        <v>22.8</v>
      </c>
      <c r="I574">
        <v>26.74</v>
      </c>
      <c r="K574">
        <v>59.79</v>
      </c>
      <c r="L574">
        <v>5290</v>
      </c>
      <c r="M574">
        <v>11.49</v>
      </c>
      <c r="N574">
        <v>15.47</v>
      </c>
      <c r="P574">
        <v>73.07</v>
      </c>
      <c r="Q574">
        <v>4669</v>
      </c>
      <c r="R574">
        <v>5.356</v>
      </c>
      <c r="S574">
        <v>8.17</v>
      </c>
      <c r="U574">
        <v>67.54</v>
      </c>
      <c r="V574">
        <v>1375</v>
      </c>
      <c r="W574">
        <v>0.263</v>
      </c>
      <c r="X574">
        <v>1.36</v>
      </c>
    </row>
    <row r="575" spans="1:24" ht="12.75">
      <c r="A575">
        <v>65.91</v>
      </c>
      <c r="B575">
        <v>7168</v>
      </c>
      <c r="C575">
        <v>49.12</v>
      </c>
      <c r="D575">
        <v>48.8</v>
      </c>
      <c r="F575">
        <v>57.43</v>
      </c>
      <c r="G575">
        <v>6074</v>
      </c>
      <c r="H575">
        <v>22.85</v>
      </c>
      <c r="I575">
        <v>26.79</v>
      </c>
      <c r="K575">
        <v>59.89</v>
      </c>
      <c r="L575">
        <v>5282</v>
      </c>
      <c r="M575">
        <v>11.58</v>
      </c>
      <c r="N575">
        <v>15.61</v>
      </c>
      <c r="P575">
        <v>73.17</v>
      </c>
      <c r="Q575">
        <v>4665</v>
      </c>
      <c r="R575">
        <v>5.393</v>
      </c>
      <c r="S575">
        <v>8.23</v>
      </c>
      <c r="U575">
        <v>67.64</v>
      </c>
      <c r="V575">
        <v>1376</v>
      </c>
      <c r="W575">
        <v>0.263</v>
      </c>
      <c r="X575">
        <v>1.36</v>
      </c>
    </row>
    <row r="576" spans="1:24" ht="12.75">
      <c r="A576">
        <v>66.01</v>
      </c>
      <c r="B576">
        <v>7167</v>
      </c>
      <c r="C576">
        <v>49.22</v>
      </c>
      <c r="D576">
        <v>48.9</v>
      </c>
      <c r="F576">
        <v>57.53</v>
      </c>
      <c r="G576">
        <v>6075</v>
      </c>
      <c r="H576">
        <v>22.88</v>
      </c>
      <c r="I576">
        <v>26.83</v>
      </c>
      <c r="K576">
        <v>59.99</v>
      </c>
      <c r="L576">
        <v>5273</v>
      </c>
      <c r="M576">
        <v>11.64</v>
      </c>
      <c r="N576">
        <v>15.72</v>
      </c>
      <c r="P576">
        <v>73.28</v>
      </c>
      <c r="Q576">
        <v>4657</v>
      </c>
      <c r="R576">
        <v>5.437</v>
      </c>
      <c r="S576">
        <v>8.31</v>
      </c>
      <c r="U576">
        <v>67.74</v>
      </c>
      <c r="V576">
        <v>1377</v>
      </c>
      <c r="W576">
        <v>0.262</v>
      </c>
      <c r="X576">
        <v>1.35</v>
      </c>
    </row>
    <row r="577" spans="1:24" ht="12.75">
      <c r="A577">
        <v>66.12</v>
      </c>
      <c r="B577">
        <v>7164</v>
      </c>
      <c r="C577">
        <v>49.12</v>
      </c>
      <c r="D577">
        <v>48.82</v>
      </c>
      <c r="F577">
        <v>57.63</v>
      </c>
      <c r="G577">
        <v>6073</v>
      </c>
      <c r="H577">
        <v>22.91</v>
      </c>
      <c r="I577">
        <v>26.87</v>
      </c>
      <c r="K577">
        <v>60.09</v>
      </c>
      <c r="L577">
        <v>5263</v>
      </c>
      <c r="M577">
        <v>11.69</v>
      </c>
      <c r="N577">
        <v>15.82</v>
      </c>
      <c r="P577">
        <v>73.38</v>
      </c>
      <c r="Q577">
        <v>4648</v>
      </c>
      <c r="R577">
        <v>5.471</v>
      </c>
      <c r="S577">
        <v>8.38</v>
      </c>
      <c r="U577">
        <v>67.84</v>
      </c>
      <c r="V577">
        <v>1377</v>
      </c>
      <c r="W577">
        <v>0.258</v>
      </c>
      <c r="X577">
        <v>1.34</v>
      </c>
    </row>
    <row r="578" spans="1:24" ht="12.75">
      <c r="A578">
        <v>66.21</v>
      </c>
      <c r="B578">
        <v>7161</v>
      </c>
      <c r="C578">
        <v>48.87</v>
      </c>
      <c r="D578">
        <v>48.6</v>
      </c>
      <c r="F578">
        <v>57.73</v>
      </c>
      <c r="G578">
        <v>6069</v>
      </c>
      <c r="H578">
        <v>22.87</v>
      </c>
      <c r="I578">
        <v>26.84</v>
      </c>
      <c r="K578">
        <v>60.19</v>
      </c>
      <c r="L578">
        <v>5254</v>
      </c>
      <c r="M578">
        <v>11.69</v>
      </c>
      <c r="N578">
        <v>15.85</v>
      </c>
      <c r="P578">
        <v>73.47</v>
      </c>
      <c r="Q578">
        <v>4640</v>
      </c>
      <c r="R578">
        <v>5.489</v>
      </c>
      <c r="S578">
        <v>8.43</v>
      </c>
      <c r="U578">
        <v>67.94</v>
      </c>
      <c r="V578">
        <v>1375</v>
      </c>
      <c r="W578">
        <v>0.256</v>
      </c>
      <c r="X578">
        <v>1.32</v>
      </c>
    </row>
    <row r="579" spans="1:24" ht="12.75">
      <c r="A579">
        <v>66.31</v>
      </c>
      <c r="B579">
        <v>7159</v>
      </c>
      <c r="C579">
        <v>48.68</v>
      </c>
      <c r="D579">
        <v>48.42</v>
      </c>
      <c r="F579">
        <v>57.83</v>
      </c>
      <c r="G579">
        <v>6064</v>
      </c>
      <c r="H579">
        <v>22.81</v>
      </c>
      <c r="I579">
        <v>26.78</v>
      </c>
      <c r="K579">
        <v>60.29</v>
      </c>
      <c r="L579">
        <v>5245</v>
      </c>
      <c r="M579">
        <v>11.69</v>
      </c>
      <c r="N579">
        <v>15.87</v>
      </c>
      <c r="P579">
        <v>73.57</v>
      </c>
      <c r="Q579">
        <v>4634</v>
      </c>
      <c r="R579">
        <v>5.511</v>
      </c>
      <c r="S579">
        <v>8.47</v>
      </c>
      <c r="U579">
        <v>68.04</v>
      </c>
      <c r="V579">
        <v>1373</v>
      </c>
      <c r="W579">
        <v>0.254</v>
      </c>
      <c r="X579">
        <v>1.32</v>
      </c>
    </row>
    <row r="580" spans="1:24" ht="12.75">
      <c r="A580">
        <v>66.41</v>
      </c>
      <c r="B580">
        <v>7155</v>
      </c>
      <c r="C580">
        <v>48.68</v>
      </c>
      <c r="D580">
        <v>48.45</v>
      </c>
      <c r="F580">
        <v>57.93</v>
      </c>
      <c r="G580">
        <v>6060</v>
      </c>
      <c r="H580">
        <v>22.78</v>
      </c>
      <c r="I580">
        <v>26.77</v>
      </c>
      <c r="K580">
        <v>60.39</v>
      </c>
      <c r="L580">
        <v>5237</v>
      </c>
      <c r="M580">
        <v>11.7</v>
      </c>
      <c r="N580">
        <v>15.91</v>
      </c>
      <c r="P580">
        <v>73.67</v>
      </c>
      <c r="Q580">
        <v>4632</v>
      </c>
      <c r="R580">
        <v>5.54</v>
      </c>
      <c r="S580">
        <v>8.52</v>
      </c>
      <c r="U580">
        <v>68.14</v>
      </c>
      <c r="V580">
        <v>1371</v>
      </c>
      <c r="W580">
        <v>0.253</v>
      </c>
      <c r="X580">
        <v>1.31</v>
      </c>
    </row>
    <row r="581" spans="1:24" ht="12.75">
      <c r="A581">
        <v>66.51</v>
      </c>
      <c r="B581">
        <v>7148</v>
      </c>
      <c r="C581">
        <v>48.82</v>
      </c>
      <c r="D581">
        <v>48.64</v>
      </c>
      <c r="F581">
        <v>58.03</v>
      </c>
      <c r="G581">
        <v>6058</v>
      </c>
      <c r="H581">
        <v>22.72</v>
      </c>
      <c r="I581">
        <v>26.71</v>
      </c>
      <c r="K581">
        <v>60.49</v>
      </c>
      <c r="L581">
        <v>5231</v>
      </c>
      <c r="M581">
        <v>11.68</v>
      </c>
      <c r="N581">
        <v>15.89</v>
      </c>
      <c r="P581">
        <v>73.78</v>
      </c>
      <c r="Q581">
        <v>4634</v>
      </c>
      <c r="R581">
        <v>5.599</v>
      </c>
      <c r="S581">
        <v>8.6</v>
      </c>
      <c r="U581">
        <v>68.24</v>
      </c>
      <c r="V581">
        <v>1370</v>
      </c>
      <c r="W581">
        <v>0.252</v>
      </c>
      <c r="X581">
        <v>1.31</v>
      </c>
    </row>
    <row r="582" spans="1:24" ht="12.75">
      <c r="A582">
        <v>66.62</v>
      </c>
      <c r="B582">
        <v>7137</v>
      </c>
      <c r="C582">
        <v>48.83</v>
      </c>
      <c r="D582">
        <v>48.72</v>
      </c>
      <c r="F582">
        <v>58.13</v>
      </c>
      <c r="G582">
        <v>6059</v>
      </c>
      <c r="H582">
        <v>22.81</v>
      </c>
      <c r="I582">
        <v>26.81</v>
      </c>
      <c r="K582">
        <v>60.59</v>
      </c>
      <c r="L582">
        <v>5226</v>
      </c>
      <c r="M582">
        <v>11.66</v>
      </c>
      <c r="N582">
        <v>15.89</v>
      </c>
      <c r="P582">
        <v>74.4</v>
      </c>
      <c r="Q582">
        <v>4696</v>
      </c>
      <c r="R582">
        <v>5.414</v>
      </c>
      <c r="S582">
        <v>8.21</v>
      </c>
      <c r="U582">
        <v>68.34</v>
      </c>
      <c r="V582">
        <v>1369</v>
      </c>
      <c r="W582">
        <v>0.251</v>
      </c>
      <c r="X582">
        <v>1.31</v>
      </c>
    </row>
    <row r="583" spans="1:24" ht="12.75">
      <c r="A583">
        <v>66.71</v>
      </c>
      <c r="B583">
        <v>7127</v>
      </c>
      <c r="C583">
        <v>48.63</v>
      </c>
      <c r="D583">
        <v>48.59</v>
      </c>
      <c r="F583">
        <v>58.23</v>
      </c>
      <c r="G583">
        <v>6059</v>
      </c>
      <c r="H583">
        <v>22.81</v>
      </c>
      <c r="I583">
        <v>26.8</v>
      </c>
      <c r="K583">
        <v>60.7</v>
      </c>
      <c r="L583">
        <v>5221</v>
      </c>
      <c r="M583">
        <v>11.65</v>
      </c>
      <c r="N583">
        <v>15.9</v>
      </c>
      <c r="P583">
        <v>74.5</v>
      </c>
      <c r="Q583">
        <v>4706</v>
      </c>
      <c r="R583">
        <v>5.419</v>
      </c>
      <c r="S583">
        <v>8.2</v>
      </c>
      <c r="U583">
        <v>68.44</v>
      </c>
      <c r="V583">
        <v>1368</v>
      </c>
      <c r="W583">
        <v>0.251</v>
      </c>
      <c r="X583">
        <v>1.31</v>
      </c>
    </row>
    <row r="584" spans="1:24" ht="12.75">
      <c r="A584">
        <v>66.81</v>
      </c>
      <c r="B584">
        <v>7124</v>
      </c>
      <c r="C584">
        <v>48.35</v>
      </c>
      <c r="D584">
        <v>48.33</v>
      </c>
      <c r="F584">
        <v>58.33</v>
      </c>
      <c r="G584">
        <v>6058</v>
      </c>
      <c r="H584">
        <v>22.76</v>
      </c>
      <c r="I584">
        <v>26.76</v>
      </c>
      <c r="K584">
        <v>60.84</v>
      </c>
      <c r="L584">
        <v>5216</v>
      </c>
      <c r="M584">
        <v>11.62</v>
      </c>
      <c r="N584">
        <v>15.86</v>
      </c>
      <c r="P584">
        <v>74.6</v>
      </c>
      <c r="Q584">
        <v>4713</v>
      </c>
      <c r="R584">
        <v>5.468</v>
      </c>
      <c r="S584">
        <v>8.26</v>
      </c>
      <c r="U584">
        <v>68.54</v>
      </c>
      <c r="V584">
        <v>1367</v>
      </c>
      <c r="W584">
        <v>0.252</v>
      </c>
      <c r="X584">
        <v>1.31</v>
      </c>
    </row>
    <row r="585" spans="1:24" ht="12.75">
      <c r="A585">
        <v>66.91</v>
      </c>
      <c r="B585">
        <v>7129</v>
      </c>
      <c r="C585">
        <v>48.17</v>
      </c>
      <c r="D585">
        <v>48.11</v>
      </c>
      <c r="F585">
        <v>58.43</v>
      </c>
      <c r="G585">
        <v>6055</v>
      </c>
      <c r="H585">
        <v>22.81</v>
      </c>
      <c r="I585">
        <v>26.83</v>
      </c>
      <c r="K585">
        <v>60.95</v>
      </c>
      <c r="L585">
        <v>5217</v>
      </c>
      <c r="M585">
        <v>11.56</v>
      </c>
      <c r="N585">
        <v>15.77</v>
      </c>
      <c r="P585">
        <v>74.7</v>
      </c>
      <c r="Q585">
        <v>4716</v>
      </c>
      <c r="R585">
        <v>5.551</v>
      </c>
      <c r="S585">
        <v>8.38</v>
      </c>
      <c r="U585">
        <v>68.64</v>
      </c>
      <c r="V585">
        <v>1367</v>
      </c>
      <c r="W585">
        <v>0.253</v>
      </c>
      <c r="X585">
        <v>1.32</v>
      </c>
    </row>
    <row r="586" spans="1:24" ht="12.75">
      <c r="A586">
        <v>67.01</v>
      </c>
      <c r="B586">
        <v>7139</v>
      </c>
      <c r="C586">
        <v>48.29</v>
      </c>
      <c r="D586">
        <v>48.16</v>
      </c>
      <c r="F586">
        <v>58.53</v>
      </c>
      <c r="G586">
        <v>6052</v>
      </c>
      <c r="H586">
        <v>22.82</v>
      </c>
      <c r="I586">
        <v>26.85</v>
      </c>
      <c r="K586">
        <v>61.05</v>
      </c>
      <c r="L586">
        <v>5226</v>
      </c>
      <c r="M586">
        <v>11.42</v>
      </c>
      <c r="N586">
        <v>15.56</v>
      </c>
      <c r="P586">
        <v>74.8</v>
      </c>
      <c r="Q586">
        <v>4712</v>
      </c>
      <c r="R586">
        <v>5.672</v>
      </c>
      <c r="S586">
        <v>8.57</v>
      </c>
      <c r="U586">
        <v>68.74</v>
      </c>
      <c r="V586">
        <v>1368</v>
      </c>
      <c r="W586">
        <v>0.255</v>
      </c>
      <c r="X586">
        <v>1.33</v>
      </c>
    </row>
    <row r="587" spans="1:24" ht="12.75">
      <c r="A587">
        <v>67.12</v>
      </c>
      <c r="B587">
        <v>7148</v>
      </c>
      <c r="C587">
        <v>48.6</v>
      </c>
      <c r="D587">
        <v>48.42</v>
      </c>
      <c r="F587">
        <v>58.63</v>
      </c>
      <c r="G587">
        <v>6050</v>
      </c>
      <c r="H587">
        <v>22.94</v>
      </c>
      <c r="I587">
        <v>27</v>
      </c>
      <c r="K587">
        <v>61.15</v>
      </c>
      <c r="L587">
        <v>5245</v>
      </c>
      <c r="M587">
        <v>11.2</v>
      </c>
      <c r="N587">
        <v>15.21</v>
      </c>
      <c r="P587">
        <v>74.9</v>
      </c>
      <c r="Q587">
        <v>4701</v>
      </c>
      <c r="R587">
        <v>5.79</v>
      </c>
      <c r="S587">
        <v>8.77</v>
      </c>
      <c r="U587">
        <v>69</v>
      </c>
      <c r="V587">
        <v>1368</v>
      </c>
      <c r="W587">
        <v>0.241</v>
      </c>
      <c r="X587">
        <v>1.25</v>
      </c>
    </row>
    <row r="588" spans="1:24" ht="12.75">
      <c r="A588">
        <v>67.31</v>
      </c>
      <c r="B588">
        <v>7151</v>
      </c>
      <c r="C588">
        <v>49.2</v>
      </c>
      <c r="D588">
        <v>48.99</v>
      </c>
      <c r="F588">
        <v>58.73</v>
      </c>
      <c r="G588">
        <v>6049</v>
      </c>
      <c r="H588">
        <v>23.02</v>
      </c>
      <c r="I588">
        <v>27.1</v>
      </c>
      <c r="K588">
        <v>61.25</v>
      </c>
      <c r="L588">
        <v>5274</v>
      </c>
      <c r="M588">
        <v>10.97</v>
      </c>
      <c r="N588">
        <v>14.81</v>
      </c>
      <c r="P588">
        <v>75</v>
      </c>
      <c r="Q588">
        <v>4685</v>
      </c>
      <c r="R588">
        <v>5.884</v>
      </c>
      <c r="S588">
        <v>8.94</v>
      </c>
      <c r="U588">
        <v>69.35</v>
      </c>
      <c r="V588">
        <v>1368</v>
      </c>
      <c r="W588">
        <v>0.25</v>
      </c>
      <c r="X588">
        <v>1.3</v>
      </c>
    </row>
    <row r="589" spans="1:24" ht="12.75">
      <c r="A589">
        <v>67.71</v>
      </c>
      <c r="B589">
        <v>7137</v>
      </c>
      <c r="C589">
        <v>49.03</v>
      </c>
      <c r="D589">
        <v>48.92</v>
      </c>
      <c r="F589">
        <v>58.83</v>
      </c>
      <c r="G589">
        <v>6049</v>
      </c>
      <c r="H589">
        <v>22.91</v>
      </c>
      <c r="I589">
        <v>26.97</v>
      </c>
      <c r="K589">
        <v>61.34</v>
      </c>
      <c r="L589">
        <v>5309</v>
      </c>
      <c r="M589">
        <v>10.75</v>
      </c>
      <c r="N589">
        <v>14.42</v>
      </c>
      <c r="P589">
        <v>75.1</v>
      </c>
      <c r="Q589">
        <v>4667</v>
      </c>
      <c r="R589">
        <v>5.947</v>
      </c>
      <c r="S589">
        <v>9.07</v>
      </c>
      <c r="U589">
        <v>69.45</v>
      </c>
      <c r="V589">
        <v>1368</v>
      </c>
      <c r="W589">
        <v>0.257</v>
      </c>
      <c r="X589">
        <v>1.34</v>
      </c>
    </row>
    <row r="590" spans="1:24" ht="12.75">
      <c r="A590">
        <v>67.81</v>
      </c>
      <c r="B590">
        <v>7125</v>
      </c>
      <c r="C590">
        <v>48.76</v>
      </c>
      <c r="D590">
        <v>48.74</v>
      </c>
      <c r="F590">
        <v>58.93</v>
      </c>
      <c r="G590">
        <v>6049</v>
      </c>
      <c r="H590">
        <v>22.8</v>
      </c>
      <c r="I590">
        <v>26.84</v>
      </c>
      <c r="K590">
        <v>61.45</v>
      </c>
      <c r="L590">
        <v>5347</v>
      </c>
      <c r="M590">
        <v>10.63</v>
      </c>
      <c r="N590">
        <v>14.16</v>
      </c>
      <c r="P590">
        <v>75.2</v>
      </c>
      <c r="Q590">
        <v>4649</v>
      </c>
      <c r="R590">
        <v>5.994</v>
      </c>
      <c r="S590">
        <v>9.18</v>
      </c>
      <c r="U590">
        <v>69.55</v>
      </c>
      <c r="V590">
        <v>1367</v>
      </c>
      <c r="W590">
        <v>0.26</v>
      </c>
      <c r="X590">
        <v>1.36</v>
      </c>
    </row>
    <row r="591" spans="1:24" ht="12.75">
      <c r="A591">
        <v>67.91</v>
      </c>
      <c r="B591">
        <v>7115</v>
      </c>
      <c r="C591">
        <v>48.52</v>
      </c>
      <c r="D591">
        <v>48.56</v>
      </c>
      <c r="F591">
        <v>59.03</v>
      </c>
      <c r="G591">
        <v>6050</v>
      </c>
      <c r="H591">
        <v>22.75</v>
      </c>
      <c r="I591">
        <v>26.77</v>
      </c>
      <c r="K591">
        <v>61.55</v>
      </c>
      <c r="L591">
        <v>5381</v>
      </c>
      <c r="M591">
        <v>10.66</v>
      </c>
      <c r="N591">
        <v>14.11</v>
      </c>
      <c r="P591">
        <v>75.3</v>
      </c>
      <c r="Q591">
        <v>4632</v>
      </c>
      <c r="R591">
        <v>6.03</v>
      </c>
      <c r="S591">
        <v>9.27</v>
      </c>
      <c r="U591">
        <v>69.65</v>
      </c>
      <c r="V591">
        <v>1367</v>
      </c>
      <c r="W591">
        <v>0.261</v>
      </c>
      <c r="X591">
        <v>1.36</v>
      </c>
    </row>
    <row r="592" spans="1:24" ht="12.75">
      <c r="A592">
        <v>68.01</v>
      </c>
      <c r="B592">
        <v>7112</v>
      </c>
      <c r="C592">
        <v>48.26</v>
      </c>
      <c r="D592">
        <v>48.32</v>
      </c>
      <c r="F592">
        <v>59.13</v>
      </c>
      <c r="G592">
        <v>6051</v>
      </c>
      <c r="H592">
        <v>22.72</v>
      </c>
      <c r="I592">
        <v>26.74</v>
      </c>
      <c r="K592">
        <v>61.65</v>
      </c>
      <c r="L592">
        <v>5406</v>
      </c>
      <c r="M592">
        <v>10.78</v>
      </c>
      <c r="N592">
        <v>14.2</v>
      </c>
      <c r="P592">
        <v>75.4</v>
      </c>
      <c r="Q592">
        <v>4617</v>
      </c>
      <c r="R592">
        <v>6.046</v>
      </c>
      <c r="S592">
        <v>9.32</v>
      </c>
      <c r="U592">
        <v>69.75</v>
      </c>
      <c r="V592">
        <v>1368</v>
      </c>
      <c r="W592">
        <v>0.262</v>
      </c>
      <c r="X592">
        <v>1.36</v>
      </c>
    </row>
    <row r="593" spans="1:24" ht="12.75">
      <c r="A593">
        <v>68.11</v>
      </c>
      <c r="B593">
        <v>7118</v>
      </c>
      <c r="C593">
        <v>48.13</v>
      </c>
      <c r="D593">
        <v>48.15</v>
      </c>
      <c r="F593">
        <v>59.23</v>
      </c>
      <c r="G593">
        <v>6051</v>
      </c>
      <c r="H593">
        <v>22.82</v>
      </c>
      <c r="I593">
        <v>26.85</v>
      </c>
      <c r="K593">
        <v>61.75</v>
      </c>
      <c r="L593">
        <v>5420</v>
      </c>
      <c r="M593">
        <v>10.94</v>
      </c>
      <c r="N593">
        <v>14.38</v>
      </c>
      <c r="P593">
        <v>75.5</v>
      </c>
      <c r="Q593">
        <v>4604</v>
      </c>
      <c r="R593">
        <v>6.041</v>
      </c>
      <c r="S593">
        <v>9.34</v>
      </c>
      <c r="U593">
        <v>69.85</v>
      </c>
      <c r="V593">
        <v>1370</v>
      </c>
      <c r="W593">
        <v>0.261</v>
      </c>
      <c r="X593">
        <v>1.36</v>
      </c>
    </row>
    <row r="594" spans="1:24" ht="12.75">
      <c r="A594">
        <v>68.21</v>
      </c>
      <c r="B594">
        <v>7128</v>
      </c>
      <c r="C594">
        <v>48.19</v>
      </c>
      <c r="D594">
        <v>48.14</v>
      </c>
      <c r="F594">
        <v>59.33</v>
      </c>
      <c r="G594">
        <v>6049</v>
      </c>
      <c r="H594">
        <v>22.9</v>
      </c>
      <c r="I594">
        <v>26.96</v>
      </c>
      <c r="K594">
        <v>61.84</v>
      </c>
      <c r="L594">
        <v>5424</v>
      </c>
      <c r="M594">
        <v>11.08</v>
      </c>
      <c r="N594">
        <v>14.55</v>
      </c>
      <c r="P594">
        <v>75.6</v>
      </c>
      <c r="Q594">
        <v>4596</v>
      </c>
      <c r="R594">
        <v>6.006</v>
      </c>
      <c r="S594">
        <v>9.31</v>
      </c>
      <c r="U594">
        <v>69.95</v>
      </c>
      <c r="V594">
        <v>1371</v>
      </c>
      <c r="W594">
        <v>0.26</v>
      </c>
      <c r="X594">
        <v>1.35</v>
      </c>
    </row>
    <row r="595" spans="1:24" ht="12.75">
      <c r="A595">
        <v>68.31</v>
      </c>
      <c r="B595">
        <v>7137</v>
      </c>
      <c r="C595">
        <v>48.36</v>
      </c>
      <c r="D595">
        <v>48.25</v>
      </c>
      <c r="F595">
        <v>59.43</v>
      </c>
      <c r="G595">
        <v>6044</v>
      </c>
      <c r="H595">
        <v>22.9</v>
      </c>
      <c r="I595">
        <v>26.97</v>
      </c>
      <c r="K595">
        <v>62</v>
      </c>
      <c r="L595">
        <v>5420</v>
      </c>
      <c r="M595">
        <v>11.17</v>
      </c>
      <c r="N595">
        <v>14.67</v>
      </c>
      <c r="P595">
        <v>75.7</v>
      </c>
      <c r="Q595">
        <v>4593</v>
      </c>
      <c r="R595">
        <v>5.965</v>
      </c>
      <c r="S595">
        <v>9.25</v>
      </c>
      <c r="U595">
        <v>70.05</v>
      </c>
      <c r="V595">
        <v>1372</v>
      </c>
      <c r="W595">
        <v>0.257</v>
      </c>
      <c r="X595">
        <v>1.33</v>
      </c>
    </row>
    <row r="596" spans="1:24" ht="12.75">
      <c r="A596">
        <v>68.41</v>
      </c>
      <c r="B596">
        <v>7141</v>
      </c>
      <c r="C596">
        <v>48.56</v>
      </c>
      <c r="D596">
        <v>48.42</v>
      </c>
      <c r="F596">
        <v>59.53</v>
      </c>
      <c r="G596">
        <v>6039</v>
      </c>
      <c r="H596">
        <v>22.88</v>
      </c>
      <c r="I596">
        <v>26.98</v>
      </c>
      <c r="K596">
        <v>62.09</v>
      </c>
      <c r="L596">
        <v>5415</v>
      </c>
      <c r="M596">
        <v>11.18</v>
      </c>
      <c r="N596">
        <v>14.7</v>
      </c>
      <c r="P596">
        <v>75.8</v>
      </c>
      <c r="Q596">
        <v>4594</v>
      </c>
      <c r="R596">
        <v>5.938</v>
      </c>
      <c r="S596">
        <v>9.2</v>
      </c>
      <c r="U596">
        <v>70.15</v>
      </c>
      <c r="V596">
        <v>1371</v>
      </c>
      <c r="W596">
        <v>0.255</v>
      </c>
      <c r="X596">
        <v>1.32</v>
      </c>
    </row>
    <row r="597" spans="1:24" ht="12.75">
      <c r="A597">
        <v>68.51</v>
      </c>
      <c r="B597">
        <v>7142</v>
      </c>
      <c r="C597">
        <v>48.7</v>
      </c>
      <c r="D597">
        <v>48.55</v>
      </c>
      <c r="F597">
        <v>59.63</v>
      </c>
      <c r="G597">
        <v>6034</v>
      </c>
      <c r="H597">
        <v>22.78</v>
      </c>
      <c r="I597">
        <v>26.89</v>
      </c>
      <c r="K597">
        <v>62.2</v>
      </c>
      <c r="L597">
        <v>5410</v>
      </c>
      <c r="M597">
        <v>11.17</v>
      </c>
      <c r="N597">
        <v>14.71</v>
      </c>
      <c r="P597">
        <v>75.9</v>
      </c>
      <c r="Q597">
        <v>4598</v>
      </c>
      <c r="R597">
        <v>5.923</v>
      </c>
      <c r="S597">
        <v>9.17</v>
      </c>
      <c r="U597">
        <v>70.25</v>
      </c>
      <c r="V597">
        <v>1370</v>
      </c>
      <c r="W597">
        <v>0.256</v>
      </c>
      <c r="X597">
        <v>1.33</v>
      </c>
    </row>
    <row r="598" spans="1:24" ht="12.75">
      <c r="A598">
        <v>68.61</v>
      </c>
      <c r="B598">
        <v>7143</v>
      </c>
      <c r="C598">
        <v>48.79</v>
      </c>
      <c r="D598">
        <v>48.65</v>
      </c>
      <c r="F598">
        <v>59.73</v>
      </c>
      <c r="G598">
        <v>6028</v>
      </c>
      <c r="H598">
        <v>22.54</v>
      </c>
      <c r="I598">
        <v>26.62</v>
      </c>
      <c r="K598">
        <v>62.3</v>
      </c>
      <c r="L598">
        <v>5407</v>
      </c>
      <c r="M598">
        <v>11.17</v>
      </c>
      <c r="N598">
        <v>14.71</v>
      </c>
      <c r="P598">
        <v>76</v>
      </c>
      <c r="Q598">
        <v>4604</v>
      </c>
      <c r="R598">
        <v>5.91</v>
      </c>
      <c r="S598">
        <v>9.14</v>
      </c>
      <c r="U598">
        <v>70.35</v>
      </c>
      <c r="V598">
        <v>1371</v>
      </c>
      <c r="W598">
        <v>0.26</v>
      </c>
      <c r="X598">
        <v>1.35</v>
      </c>
    </row>
    <row r="599" spans="1:24" ht="12.75">
      <c r="A599">
        <v>68.71</v>
      </c>
      <c r="B599">
        <v>7145</v>
      </c>
      <c r="C599">
        <v>48.99</v>
      </c>
      <c r="D599">
        <v>48.82</v>
      </c>
      <c r="F599">
        <v>59.83</v>
      </c>
      <c r="G599">
        <v>6024</v>
      </c>
      <c r="H599">
        <v>22.23</v>
      </c>
      <c r="I599">
        <v>26.27</v>
      </c>
      <c r="K599">
        <v>62.4</v>
      </c>
      <c r="L599">
        <v>5407</v>
      </c>
      <c r="M599">
        <v>11.17</v>
      </c>
      <c r="N599">
        <v>14.71</v>
      </c>
      <c r="P599">
        <v>76.1</v>
      </c>
      <c r="Q599">
        <v>4609</v>
      </c>
      <c r="R599">
        <v>5.908</v>
      </c>
      <c r="S599">
        <v>9.13</v>
      </c>
      <c r="U599">
        <v>70.45</v>
      </c>
      <c r="V599">
        <v>1373</v>
      </c>
      <c r="W599">
        <v>0.266</v>
      </c>
      <c r="X599">
        <v>1.38</v>
      </c>
    </row>
    <row r="600" spans="1:24" ht="12.75">
      <c r="A600">
        <v>68.81</v>
      </c>
      <c r="B600">
        <v>7146</v>
      </c>
      <c r="C600">
        <v>49.2</v>
      </c>
      <c r="D600">
        <v>49.03</v>
      </c>
      <c r="F600">
        <v>59.94</v>
      </c>
      <c r="G600">
        <v>6020</v>
      </c>
      <c r="H600">
        <v>21.98</v>
      </c>
      <c r="I600">
        <v>26</v>
      </c>
      <c r="K600">
        <v>62.5</v>
      </c>
      <c r="L600">
        <v>5409</v>
      </c>
      <c r="M600">
        <v>11.15</v>
      </c>
      <c r="N600">
        <v>14.68</v>
      </c>
      <c r="P600">
        <v>76.2</v>
      </c>
      <c r="Q600">
        <v>4614</v>
      </c>
      <c r="R600">
        <v>5.903</v>
      </c>
      <c r="S600">
        <v>9.11</v>
      </c>
      <c r="U600">
        <v>70.55</v>
      </c>
      <c r="V600">
        <v>1375</v>
      </c>
      <c r="W600">
        <v>0.268</v>
      </c>
      <c r="X600">
        <v>1.39</v>
      </c>
    </row>
    <row r="601" spans="1:24" ht="12.75">
      <c r="A601">
        <v>68.91</v>
      </c>
      <c r="B601">
        <v>7145</v>
      </c>
      <c r="C601">
        <v>49.3</v>
      </c>
      <c r="D601">
        <v>49.14</v>
      </c>
      <c r="F601">
        <v>60.04</v>
      </c>
      <c r="G601">
        <v>6017</v>
      </c>
      <c r="H601">
        <v>21.91</v>
      </c>
      <c r="I601">
        <v>25.93</v>
      </c>
      <c r="K601">
        <v>62.59</v>
      </c>
      <c r="L601">
        <v>5415</v>
      </c>
      <c r="M601">
        <v>11.11</v>
      </c>
      <c r="N601">
        <v>14.61</v>
      </c>
      <c r="P601">
        <v>76.3</v>
      </c>
      <c r="Q601">
        <v>4618</v>
      </c>
      <c r="R601">
        <v>5.907</v>
      </c>
      <c r="S601">
        <v>9.11</v>
      </c>
      <c r="U601">
        <v>70.7</v>
      </c>
      <c r="V601">
        <v>1376</v>
      </c>
      <c r="W601">
        <v>0.264</v>
      </c>
      <c r="X601">
        <v>1.37</v>
      </c>
    </row>
    <row r="602" spans="1:24" ht="12.75">
      <c r="A602">
        <v>69.06</v>
      </c>
      <c r="B602">
        <v>7138</v>
      </c>
      <c r="C602">
        <v>49.16</v>
      </c>
      <c r="D602">
        <v>49.04</v>
      </c>
      <c r="F602">
        <v>60.14</v>
      </c>
      <c r="G602">
        <v>6016</v>
      </c>
      <c r="H602">
        <v>22.14</v>
      </c>
      <c r="I602">
        <v>26.2</v>
      </c>
      <c r="K602">
        <v>62.7</v>
      </c>
      <c r="L602">
        <v>5423</v>
      </c>
      <c r="M602">
        <v>11.05</v>
      </c>
      <c r="N602">
        <v>14.51</v>
      </c>
      <c r="P602">
        <v>76.4</v>
      </c>
      <c r="Q602">
        <v>4623</v>
      </c>
      <c r="R602">
        <v>5.912</v>
      </c>
      <c r="S602">
        <v>9.11</v>
      </c>
      <c r="U602">
        <v>70.81</v>
      </c>
      <c r="V602">
        <v>1374</v>
      </c>
      <c r="W602">
        <v>0.259</v>
      </c>
      <c r="X602">
        <v>1.34</v>
      </c>
    </row>
    <row r="603" spans="1:24" ht="12.75">
      <c r="A603">
        <v>69.51</v>
      </c>
      <c r="B603">
        <v>7147</v>
      </c>
      <c r="C603">
        <v>48.32</v>
      </c>
      <c r="D603">
        <v>48.14</v>
      </c>
      <c r="F603">
        <v>60.23</v>
      </c>
      <c r="G603">
        <v>6019</v>
      </c>
      <c r="H603">
        <v>22.56</v>
      </c>
      <c r="I603">
        <v>26.69</v>
      </c>
      <c r="K603">
        <v>62.8</v>
      </c>
      <c r="L603">
        <v>5432</v>
      </c>
      <c r="M603">
        <v>11.01</v>
      </c>
      <c r="N603">
        <v>14.44</v>
      </c>
      <c r="P603">
        <v>76.5</v>
      </c>
      <c r="Q603">
        <v>4626</v>
      </c>
      <c r="R603">
        <v>5.914</v>
      </c>
      <c r="S603">
        <v>9.1</v>
      </c>
      <c r="U603">
        <v>70.9</v>
      </c>
      <c r="V603">
        <v>1371</v>
      </c>
      <c r="W603">
        <v>0.254</v>
      </c>
      <c r="X603">
        <v>1.32</v>
      </c>
    </row>
    <row r="604" spans="1:24" ht="12.75">
      <c r="A604">
        <v>70.21</v>
      </c>
      <c r="B604">
        <v>7147</v>
      </c>
      <c r="C604">
        <v>48.42</v>
      </c>
      <c r="D604">
        <v>48.24</v>
      </c>
      <c r="F604">
        <v>60.36</v>
      </c>
      <c r="G604">
        <v>6029</v>
      </c>
      <c r="H604">
        <v>23.03</v>
      </c>
      <c r="I604">
        <v>27.19</v>
      </c>
      <c r="K604">
        <v>62.9</v>
      </c>
      <c r="L604">
        <v>5436</v>
      </c>
      <c r="M604">
        <v>11.04</v>
      </c>
      <c r="N604">
        <v>14.47</v>
      </c>
      <c r="P604">
        <v>76.6</v>
      </c>
      <c r="Q604">
        <v>4628</v>
      </c>
      <c r="R604">
        <v>5.922</v>
      </c>
      <c r="S604">
        <v>9.11</v>
      </c>
      <c r="U604">
        <v>71</v>
      </c>
      <c r="V604">
        <v>1368</v>
      </c>
      <c r="W604">
        <v>0.254</v>
      </c>
      <c r="X604">
        <v>1.32</v>
      </c>
    </row>
    <row r="605" spans="1:24" ht="12.75">
      <c r="A605">
        <v>70.63</v>
      </c>
      <c r="B605">
        <v>7165</v>
      </c>
      <c r="C605">
        <v>48.64</v>
      </c>
      <c r="D605">
        <v>48.35</v>
      </c>
      <c r="F605">
        <v>60.47</v>
      </c>
      <c r="G605">
        <v>6042</v>
      </c>
      <c r="H605">
        <v>23.2</v>
      </c>
      <c r="I605">
        <v>27.35</v>
      </c>
      <c r="K605">
        <v>63</v>
      </c>
      <c r="L605">
        <v>5433</v>
      </c>
      <c r="M605">
        <v>11.19</v>
      </c>
      <c r="N605">
        <v>14.66</v>
      </c>
      <c r="P605">
        <v>76.72</v>
      </c>
      <c r="Q605">
        <v>4627</v>
      </c>
      <c r="R605">
        <v>5.935</v>
      </c>
      <c r="S605">
        <v>9.13</v>
      </c>
      <c r="U605">
        <v>71.11</v>
      </c>
      <c r="V605">
        <v>1367</v>
      </c>
      <c r="W605">
        <v>0.256</v>
      </c>
      <c r="X605">
        <v>1.33</v>
      </c>
    </row>
    <row r="606" spans="1:24" ht="12.75">
      <c r="A606">
        <v>70.72</v>
      </c>
      <c r="B606">
        <v>7164</v>
      </c>
      <c r="C606">
        <v>48.87</v>
      </c>
      <c r="D606">
        <v>48.57</v>
      </c>
      <c r="F606">
        <v>60.57</v>
      </c>
      <c r="G606">
        <v>6055</v>
      </c>
      <c r="H606">
        <v>23.16</v>
      </c>
      <c r="I606">
        <v>27.23</v>
      </c>
      <c r="K606">
        <v>63.09</v>
      </c>
      <c r="L606">
        <v>5419</v>
      </c>
      <c r="M606">
        <v>11.36</v>
      </c>
      <c r="N606">
        <v>14.93</v>
      </c>
      <c r="P606">
        <v>76.81</v>
      </c>
      <c r="Q606">
        <v>4625</v>
      </c>
      <c r="R606">
        <v>5.943</v>
      </c>
      <c r="S606">
        <v>9.15</v>
      </c>
      <c r="U606">
        <v>71.2</v>
      </c>
      <c r="V606">
        <v>1366</v>
      </c>
      <c r="W606">
        <v>0.258</v>
      </c>
      <c r="X606">
        <v>1.34</v>
      </c>
    </row>
    <row r="607" spans="1:24" ht="12.75">
      <c r="A607">
        <v>70.82</v>
      </c>
      <c r="B607">
        <v>7160</v>
      </c>
      <c r="C607">
        <v>49.08</v>
      </c>
      <c r="D607">
        <v>48.81</v>
      </c>
      <c r="F607">
        <v>60.67</v>
      </c>
      <c r="G607">
        <v>6067</v>
      </c>
      <c r="H607">
        <v>23.11</v>
      </c>
      <c r="I607">
        <v>27.12</v>
      </c>
      <c r="K607">
        <v>63.2</v>
      </c>
      <c r="L607">
        <v>5398</v>
      </c>
      <c r="M607">
        <v>11.51</v>
      </c>
      <c r="N607">
        <v>15.18</v>
      </c>
      <c r="P607">
        <v>76.91</v>
      </c>
      <c r="Q607">
        <v>4623</v>
      </c>
      <c r="R607">
        <v>5.943</v>
      </c>
      <c r="S607">
        <v>9.16</v>
      </c>
      <c r="U607">
        <v>71.31</v>
      </c>
      <c r="V607">
        <v>1366</v>
      </c>
      <c r="W607">
        <v>0.26</v>
      </c>
      <c r="X607">
        <v>1.36</v>
      </c>
    </row>
    <row r="608" spans="1:24" ht="12.75">
      <c r="A608">
        <v>70.92</v>
      </c>
      <c r="B608">
        <v>7154</v>
      </c>
      <c r="C608">
        <v>49.23</v>
      </c>
      <c r="D608">
        <v>49</v>
      </c>
      <c r="F608">
        <v>60.77</v>
      </c>
      <c r="G608">
        <v>6076</v>
      </c>
      <c r="H608">
        <v>23.06</v>
      </c>
      <c r="I608">
        <v>27.02</v>
      </c>
      <c r="K608">
        <v>63.3</v>
      </c>
      <c r="L608">
        <v>5372</v>
      </c>
      <c r="M608">
        <v>11.58</v>
      </c>
      <c r="N608">
        <v>15.34</v>
      </c>
      <c r="P608">
        <v>77.01</v>
      </c>
      <c r="Q608">
        <v>4621</v>
      </c>
      <c r="R608">
        <v>5.936</v>
      </c>
      <c r="S608">
        <v>9.15</v>
      </c>
      <c r="U608">
        <v>71.4</v>
      </c>
      <c r="V608">
        <v>1366</v>
      </c>
      <c r="W608">
        <v>0.26</v>
      </c>
      <c r="X608">
        <v>1.36</v>
      </c>
    </row>
    <row r="609" spans="1:24" ht="12.75">
      <c r="A609">
        <v>71.02</v>
      </c>
      <c r="B609">
        <v>7147</v>
      </c>
      <c r="C609">
        <v>49.38</v>
      </c>
      <c r="D609">
        <v>49.2</v>
      </c>
      <c r="F609">
        <v>60.86</v>
      </c>
      <c r="G609">
        <v>6081</v>
      </c>
      <c r="H609">
        <v>23.06</v>
      </c>
      <c r="I609">
        <v>27.01</v>
      </c>
      <c r="K609">
        <v>63.4</v>
      </c>
      <c r="L609">
        <v>5347</v>
      </c>
      <c r="M609">
        <v>11.58</v>
      </c>
      <c r="N609">
        <v>15.41</v>
      </c>
      <c r="P609">
        <v>77.11</v>
      </c>
      <c r="Q609">
        <v>4621</v>
      </c>
      <c r="R609">
        <v>5.933</v>
      </c>
      <c r="S609">
        <v>9.14</v>
      </c>
      <c r="U609">
        <v>71.5</v>
      </c>
      <c r="V609">
        <v>1364</v>
      </c>
      <c r="W609">
        <v>0.262</v>
      </c>
      <c r="X609">
        <v>1.37</v>
      </c>
    </row>
    <row r="610" spans="1:24" ht="12.75">
      <c r="A610">
        <v>71.13</v>
      </c>
      <c r="B610">
        <v>7140</v>
      </c>
      <c r="C610">
        <v>49.49</v>
      </c>
      <c r="D610">
        <v>49.35</v>
      </c>
      <c r="F610">
        <v>60.97</v>
      </c>
      <c r="G610">
        <v>6084</v>
      </c>
      <c r="H610">
        <v>23.1</v>
      </c>
      <c r="I610">
        <v>27.04</v>
      </c>
      <c r="K610">
        <v>63.5</v>
      </c>
      <c r="L610">
        <v>5327</v>
      </c>
      <c r="M610">
        <v>11.56</v>
      </c>
      <c r="N610">
        <v>15.45</v>
      </c>
      <c r="P610">
        <v>77.22</v>
      </c>
      <c r="Q610">
        <v>4620</v>
      </c>
      <c r="R610">
        <v>5.931</v>
      </c>
      <c r="S610">
        <v>9.14</v>
      </c>
      <c r="U610">
        <v>71.61</v>
      </c>
      <c r="V610">
        <v>1364</v>
      </c>
      <c r="W610">
        <v>0.262</v>
      </c>
      <c r="X610">
        <v>1.37</v>
      </c>
    </row>
    <row r="611" spans="1:24" ht="12.75">
      <c r="A611">
        <v>71.22</v>
      </c>
      <c r="B611">
        <v>7132</v>
      </c>
      <c r="C611">
        <v>49.55</v>
      </c>
      <c r="D611">
        <v>49.48</v>
      </c>
      <c r="F611">
        <v>61.07</v>
      </c>
      <c r="G611">
        <v>6085</v>
      </c>
      <c r="H611">
        <v>23.09</v>
      </c>
      <c r="I611">
        <v>27.03</v>
      </c>
      <c r="K611">
        <v>63.65</v>
      </c>
      <c r="L611">
        <v>5309</v>
      </c>
      <c r="M611">
        <v>11.49</v>
      </c>
      <c r="N611">
        <v>15.4</v>
      </c>
      <c r="P611">
        <v>77.31</v>
      </c>
      <c r="Q611">
        <v>4620</v>
      </c>
      <c r="R611">
        <v>5.938</v>
      </c>
      <c r="S611">
        <v>9.15</v>
      </c>
      <c r="U611">
        <v>71.7</v>
      </c>
      <c r="V611">
        <v>1365</v>
      </c>
      <c r="W611">
        <v>0.261</v>
      </c>
      <c r="X611">
        <v>1.36</v>
      </c>
    </row>
    <row r="612" spans="1:24" ht="12.75">
      <c r="A612">
        <v>71.32</v>
      </c>
      <c r="B612">
        <v>7125</v>
      </c>
      <c r="C612">
        <v>49.62</v>
      </c>
      <c r="D612">
        <v>49.59</v>
      </c>
      <c r="F612">
        <v>61.17</v>
      </c>
      <c r="G612">
        <v>6085</v>
      </c>
      <c r="H612">
        <v>23.09</v>
      </c>
      <c r="I612">
        <v>27.02</v>
      </c>
      <c r="K612">
        <v>63.75</v>
      </c>
      <c r="L612">
        <v>5305</v>
      </c>
      <c r="M612">
        <v>11.41</v>
      </c>
      <c r="N612">
        <v>15.31</v>
      </c>
      <c r="P612">
        <v>77.41</v>
      </c>
      <c r="Q612">
        <v>4620</v>
      </c>
      <c r="R612">
        <v>5.942</v>
      </c>
      <c r="S612">
        <v>9.16</v>
      </c>
      <c r="U612">
        <v>71.81</v>
      </c>
      <c r="V612">
        <v>1365</v>
      </c>
      <c r="W612">
        <v>0.262</v>
      </c>
      <c r="X612">
        <v>1.37</v>
      </c>
    </row>
    <row r="613" spans="1:24" ht="12.75">
      <c r="A613">
        <v>71.42</v>
      </c>
      <c r="B613">
        <v>7122</v>
      </c>
      <c r="C613">
        <v>49.53</v>
      </c>
      <c r="D613">
        <v>49.52</v>
      </c>
      <c r="F613">
        <v>61.27</v>
      </c>
      <c r="G613">
        <v>6085</v>
      </c>
      <c r="H613">
        <v>23.12</v>
      </c>
      <c r="I613">
        <v>27.05</v>
      </c>
      <c r="K613">
        <v>63.85</v>
      </c>
      <c r="L613">
        <v>5305</v>
      </c>
      <c r="M613">
        <v>11.33</v>
      </c>
      <c r="N613">
        <v>15.21</v>
      </c>
      <c r="P613">
        <v>77.51</v>
      </c>
      <c r="Q613">
        <v>4620</v>
      </c>
      <c r="R613">
        <v>5.943</v>
      </c>
      <c r="S613">
        <v>9.16</v>
      </c>
      <c r="U613">
        <v>71.9</v>
      </c>
      <c r="V613">
        <v>1367</v>
      </c>
      <c r="W613">
        <v>0.263</v>
      </c>
      <c r="X613">
        <v>1.37</v>
      </c>
    </row>
    <row r="614" spans="1:24" ht="12.75">
      <c r="A614">
        <v>71.52</v>
      </c>
      <c r="B614">
        <v>7125</v>
      </c>
      <c r="C614">
        <v>49.4</v>
      </c>
      <c r="D614">
        <v>49.37</v>
      </c>
      <c r="F614">
        <v>61.36</v>
      </c>
      <c r="G614">
        <v>6081</v>
      </c>
      <c r="H614">
        <v>23.24</v>
      </c>
      <c r="I614">
        <v>27.21</v>
      </c>
      <c r="K614">
        <v>63.95</v>
      </c>
      <c r="L614">
        <v>5306</v>
      </c>
      <c r="M614">
        <v>11.32</v>
      </c>
      <c r="N614">
        <v>15.19</v>
      </c>
      <c r="P614">
        <v>77.61</v>
      </c>
      <c r="Q614">
        <v>4621</v>
      </c>
      <c r="R614">
        <v>5.942</v>
      </c>
      <c r="S614">
        <v>9.16</v>
      </c>
      <c r="U614">
        <v>72</v>
      </c>
      <c r="V614">
        <v>1368</v>
      </c>
      <c r="W614">
        <v>0.263</v>
      </c>
      <c r="X614">
        <v>1.37</v>
      </c>
    </row>
    <row r="615" spans="1:24" ht="12.75">
      <c r="A615">
        <v>71.63</v>
      </c>
      <c r="B615">
        <v>7134</v>
      </c>
      <c r="C615">
        <v>49.27</v>
      </c>
      <c r="D615">
        <v>49.18</v>
      </c>
      <c r="F615">
        <v>61.47</v>
      </c>
      <c r="G615">
        <v>6071</v>
      </c>
      <c r="H615">
        <v>23.45</v>
      </c>
      <c r="I615">
        <v>27.51</v>
      </c>
      <c r="K615">
        <v>64.05</v>
      </c>
      <c r="L615">
        <v>5306</v>
      </c>
      <c r="M615">
        <v>11.35</v>
      </c>
      <c r="N615">
        <v>15.23</v>
      </c>
      <c r="P615">
        <v>77.72</v>
      </c>
      <c r="Q615">
        <v>4621</v>
      </c>
      <c r="R615">
        <v>5.929</v>
      </c>
      <c r="S615">
        <v>9.14</v>
      </c>
      <c r="U615">
        <v>72.11</v>
      </c>
      <c r="V615">
        <v>1369</v>
      </c>
      <c r="W615">
        <v>0.264</v>
      </c>
      <c r="X615">
        <v>1.37</v>
      </c>
    </row>
    <row r="616" spans="1:24" ht="12.75">
      <c r="A616">
        <v>71.72</v>
      </c>
      <c r="B616">
        <v>7147</v>
      </c>
      <c r="C616">
        <v>49.16</v>
      </c>
      <c r="D616">
        <v>48.98</v>
      </c>
      <c r="F616">
        <v>61.57</v>
      </c>
      <c r="G616">
        <v>6053</v>
      </c>
      <c r="H616">
        <v>23.79</v>
      </c>
      <c r="I616">
        <v>27.99</v>
      </c>
      <c r="K616">
        <v>64.15</v>
      </c>
      <c r="L616">
        <v>5303</v>
      </c>
      <c r="M616">
        <v>11.4</v>
      </c>
      <c r="N616">
        <v>15.31</v>
      </c>
      <c r="P616">
        <v>77.81</v>
      </c>
      <c r="Q616">
        <v>4622</v>
      </c>
      <c r="R616">
        <v>5.913</v>
      </c>
      <c r="S616">
        <v>9.11</v>
      </c>
      <c r="U616">
        <v>72.2</v>
      </c>
      <c r="V616">
        <v>1372</v>
      </c>
      <c r="W616">
        <v>0.266</v>
      </c>
      <c r="X616">
        <v>1.38</v>
      </c>
    </row>
    <row r="617" spans="1:24" ht="12.75">
      <c r="A617">
        <v>71.82</v>
      </c>
      <c r="B617">
        <v>7161</v>
      </c>
      <c r="C617">
        <v>49.15</v>
      </c>
      <c r="D617">
        <v>48.88</v>
      </c>
      <c r="F617">
        <v>61.67</v>
      </c>
      <c r="G617">
        <v>6029</v>
      </c>
      <c r="H617">
        <v>24.12</v>
      </c>
      <c r="I617">
        <v>28.48</v>
      </c>
      <c r="K617">
        <v>64.25</v>
      </c>
      <c r="L617">
        <v>5299</v>
      </c>
      <c r="M617">
        <v>11.44</v>
      </c>
      <c r="N617">
        <v>15.37</v>
      </c>
      <c r="P617">
        <v>77.91</v>
      </c>
      <c r="Q617">
        <v>4624</v>
      </c>
      <c r="R617">
        <v>5.901</v>
      </c>
      <c r="S617">
        <v>9.09</v>
      </c>
      <c r="U617">
        <v>72.31</v>
      </c>
      <c r="V617">
        <v>1373</v>
      </c>
      <c r="W617">
        <v>0.266</v>
      </c>
      <c r="X617">
        <v>1.38</v>
      </c>
    </row>
    <row r="618" spans="1:24" ht="12.75">
      <c r="A618">
        <v>71.92</v>
      </c>
      <c r="B618">
        <v>7175</v>
      </c>
      <c r="C618">
        <v>49.18</v>
      </c>
      <c r="D618">
        <v>48.81</v>
      </c>
      <c r="F618">
        <v>61.77</v>
      </c>
      <c r="G618">
        <v>6004</v>
      </c>
      <c r="H618">
        <v>24.21</v>
      </c>
      <c r="I618">
        <v>28.71</v>
      </c>
      <c r="K618">
        <v>64.35</v>
      </c>
      <c r="L618">
        <v>5293</v>
      </c>
      <c r="M618">
        <v>11.42</v>
      </c>
      <c r="N618">
        <v>15.37</v>
      </c>
      <c r="P618">
        <v>78.01</v>
      </c>
      <c r="Q618">
        <v>4625</v>
      </c>
      <c r="R618">
        <v>5.904</v>
      </c>
      <c r="S618">
        <v>9.09</v>
      </c>
      <c r="U618">
        <v>72.4</v>
      </c>
      <c r="V618">
        <v>1373</v>
      </c>
      <c r="W618">
        <v>0.266</v>
      </c>
      <c r="X618">
        <v>1.38</v>
      </c>
    </row>
    <row r="619" spans="1:24" ht="12.75">
      <c r="A619">
        <v>72.02</v>
      </c>
      <c r="B619">
        <v>7189</v>
      </c>
      <c r="C619">
        <v>49.22</v>
      </c>
      <c r="D619">
        <v>48.76</v>
      </c>
      <c r="F619">
        <v>61.86</v>
      </c>
      <c r="G619">
        <v>5984</v>
      </c>
      <c r="H619">
        <v>24.03</v>
      </c>
      <c r="I619">
        <v>28.6</v>
      </c>
      <c r="K619">
        <v>64.45</v>
      </c>
      <c r="L619">
        <v>5288</v>
      </c>
      <c r="M619">
        <v>11.45</v>
      </c>
      <c r="N619">
        <v>15.41</v>
      </c>
      <c r="P619">
        <v>78.11</v>
      </c>
      <c r="Q619">
        <v>4627</v>
      </c>
      <c r="R619">
        <v>5.91</v>
      </c>
      <c r="S619">
        <v>9.09</v>
      </c>
      <c r="U619">
        <v>72.5</v>
      </c>
      <c r="V619">
        <v>1372</v>
      </c>
      <c r="W619">
        <v>0.265</v>
      </c>
      <c r="X619">
        <v>1.38</v>
      </c>
    </row>
    <row r="620" spans="1:24" ht="12.75">
      <c r="A620">
        <v>72.13</v>
      </c>
      <c r="B620">
        <v>7202</v>
      </c>
      <c r="C620">
        <v>49.29</v>
      </c>
      <c r="D620">
        <v>48.73</v>
      </c>
      <c r="F620">
        <v>61.97</v>
      </c>
      <c r="G620">
        <v>5972</v>
      </c>
      <c r="H620">
        <v>23.57</v>
      </c>
      <c r="I620">
        <v>28.11</v>
      </c>
      <c r="K620">
        <v>64.55</v>
      </c>
      <c r="L620">
        <v>5283</v>
      </c>
      <c r="M620">
        <v>11.48</v>
      </c>
      <c r="N620">
        <v>15.48</v>
      </c>
      <c r="P620">
        <v>78.22</v>
      </c>
      <c r="Q620">
        <v>4629</v>
      </c>
      <c r="R620">
        <v>5.91</v>
      </c>
      <c r="S620">
        <v>9.09</v>
      </c>
      <c r="U620">
        <v>72.61</v>
      </c>
      <c r="V620">
        <v>1371</v>
      </c>
      <c r="W620">
        <v>0.264</v>
      </c>
      <c r="X620">
        <v>1.37</v>
      </c>
    </row>
    <row r="621" spans="1:24" ht="12.75">
      <c r="A621">
        <v>72.22</v>
      </c>
      <c r="B621">
        <v>7213</v>
      </c>
      <c r="C621">
        <v>49.34</v>
      </c>
      <c r="D621">
        <v>48.71</v>
      </c>
      <c r="F621">
        <v>62.07</v>
      </c>
      <c r="G621">
        <v>5969</v>
      </c>
      <c r="H621">
        <v>23.06</v>
      </c>
      <c r="I621">
        <v>27.51</v>
      </c>
      <c r="K621">
        <v>64.65</v>
      </c>
      <c r="L621">
        <v>5279</v>
      </c>
      <c r="M621">
        <v>11.51</v>
      </c>
      <c r="N621">
        <v>15.53</v>
      </c>
      <c r="P621">
        <v>78.31</v>
      </c>
      <c r="Q621">
        <v>4632</v>
      </c>
      <c r="R621">
        <v>5.889</v>
      </c>
      <c r="S621">
        <v>9.05</v>
      </c>
      <c r="U621">
        <v>72.7</v>
      </c>
      <c r="V621">
        <v>1370</v>
      </c>
      <c r="W621">
        <v>0.263</v>
      </c>
      <c r="X621">
        <v>1.37</v>
      </c>
    </row>
    <row r="622" spans="1:24" ht="12.75">
      <c r="A622">
        <v>72.32</v>
      </c>
      <c r="B622">
        <v>7224</v>
      </c>
      <c r="C622">
        <v>49.41</v>
      </c>
      <c r="D622">
        <v>48.7</v>
      </c>
      <c r="F622">
        <v>62.17</v>
      </c>
      <c r="G622">
        <v>5969</v>
      </c>
      <c r="H622">
        <v>22.79</v>
      </c>
      <c r="I622">
        <v>27.18</v>
      </c>
      <c r="K622">
        <v>64.8</v>
      </c>
      <c r="L622">
        <v>5274</v>
      </c>
      <c r="M622">
        <v>11.57</v>
      </c>
      <c r="N622">
        <v>15.63</v>
      </c>
      <c r="P622">
        <v>78.41</v>
      </c>
      <c r="Q622">
        <v>4636</v>
      </c>
      <c r="R622">
        <v>5.837</v>
      </c>
      <c r="S622">
        <v>8.97</v>
      </c>
      <c r="U622">
        <v>72.81</v>
      </c>
      <c r="V622">
        <v>1369</v>
      </c>
      <c r="W622">
        <v>0.261</v>
      </c>
      <c r="X622">
        <v>1.36</v>
      </c>
    </row>
    <row r="623" spans="1:24" ht="12.75">
      <c r="A623">
        <v>72.42</v>
      </c>
      <c r="B623">
        <v>7231</v>
      </c>
      <c r="C623">
        <v>49.47</v>
      </c>
      <c r="D623">
        <v>48.72</v>
      </c>
      <c r="F623">
        <v>62.27</v>
      </c>
      <c r="G623">
        <v>5970</v>
      </c>
      <c r="H623">
        <v>22.75</v>
      </c>
      <c r="I623">
        <v>27.14</v>
      </c>
      <c r="K623">
        <v>64.9</v>
      </c>
      <c r="L623">
        <v>5269</v>
      </c>
      <c r="M623">
        <v>11.58</v>
      </c>
      <c r="N623">
        <v>15.65</v>
      </c>
      <c r="P623">
        <v>78.51</v>
      </c>
      <c r="Q623">
        <v>4643</v>
      </c>
      <c r="R623">
        <v>5.782</v>
      </c>
      <c r="S623">
        <v>8.87</v>
      </c>
      <c r="U623">
        <v>72.9</v>
      </c>
      <c r="V623">
        <v>1368</v>
      </c>
      <c r="W623">
        <v>0.259</v>
      </c>
      <c r="X623">
        <v>1.35</v>
      </c>
    </row>
    <row r="624" spans="1:24" ht="12.75">
      <c r="A624">
        <v>72.54</v>
      </c>
      <c r="B624">
        <v>7244</v>
      </c>
      <c r="C624">
        <v>49.56</v>
      </c>
      <c r="D624">
        <v>48.72</v>
      </c>
      <c r="F624">
        <v>62.36</v>
      </c>
      <c r="G624">
        <v>5971</v>
      </c>
      <c r="H624">
        <v>22.84</v>
      </c>
      <c r="I624">
        <v>27.24</v>
      </c>
      <c r="K624">
        <v>65</v>
      </c>
      <c r="L624">
        <v>5263</v>
      </c>
      <c r="M624">
        <v>11.62</v>
      </c>
      <c r="N624">
        <v>15.72</v>
      </c>
      <c r="P624">
        <v>78.61</v>
      </c>
      <c r="Q624">
        <v>4650</v>
      </c>
      <c r="R624">
        <v>5.744</v>
      </c>
      <c r="S624">
        <v>8.8</v>
      </c>
      <c r="U624">
        <v>73</v>
      </c>
      <c r="V624">
        <v>1367</v>
      </c>
      <c r="W624">
        <v>0.259</v>
      </c>
      <c r="X624">
        <v>1.35</v>
      </c>
    </row>
    <row r="625" spans="1:24" ht="12.75">
      <c r="A625">
        <v>72.64</v>
      </c>
      <c r="B625">
        <v>7252</v>
      </c>
      <c r="C625">
        <v>49.59</v>
      </c>
      <c r="D625">
        <v>48.69</v>
      </c>
      <c r="F625">
        <v>62.47</v>
      </c>
      <c r="G625">
        <v>5969</v>
      </c>
      <c r="H625">
        <v>22.95</v>
      </c>
      <c r="I625">
        <v>27.38</v>
      </c>
      <c r="K625">
        <v>65.1</v>
      </c>
      <c r="L625">
        <v>5258</v>
      </c>
      <c r="M625">
        <v>11.63</v>
      </c>
      <c r="N625">
        <v>15.75</v>
      </c>
      <c r="P625">
        <v>78.72</v>
      </c>
      <c r="Q625">
        <v>4655</v>
      </c>
      <c r="R625">
        <v>5.735</v>
      </c>
      <c r="S625">
        <v>8.77</v>
      </c>
      <c r="U625">
        <v>73.11</v>
      </c>
      <c r="V625">
        <v>1366</v>
      </c>
      <c r="W625">
        <v>0.26</v>
      </c>
      <c r="X625">
        <v>1.36</v>
      </c>
    </row>
    <row r="626" spans="1:24" ht="12.75">
      <c r="A626">
        <v>72.74</v>
      </c>
      <c r="B626">
        <v>7257</v>
      </c>
      <c r="C626">
        <v>49.58</v>
      </c>
      <c r="D626">
        <v>48.65</v>
      </c>
      <c r="F626">
        <v>62.57</v>
      </c>
      <c r="G626">
        <v>5963</v>
      </c>
      <c r="H626">
        <v>22.96</v>
      </c>
      <c r="I626">
        <v>27.42</v>
      </c>
      <c r="K626">
        <v>65.2</v>
      </c>
      <c r="L626">
        <v>5253</v>
      </c>
      <c r="M626">
        <v>11.65</v>
      </c>
      <c r="N626">
        <v>15.8</v>
      </c>
      <c r="P626">
        <v>78.81</v>
      </c>
      <c r="Q626">
        <v>4655</v>
      </c>
      <c r="R626">
        <v>5.768</v>
      </c>
      <c r="S626">
        <v>8.82</v>
      </c>
      <c r="U626">
        <v>73.2</v>
      </c>
      <c r="V626">
        <v>1366</v>
      </c>
      <c r="W626">
        <v>0.265</v>
      </c>
      <c r="X626">
        <v>1.38</v>
      </c>
    </row>
    <row r="627" spans="1:24" ht="12.75">
      <c r="A627">
        <v>73.34</v>
      </c>
      <c r="B627">
        <v>7230</v>
      </c>
      <c r="C627">
        <v>50.08</v>
      </c>
      <c r="D627">
        <v>49.33</v>
      </c>
      <c r="F627">
        <v>62.67</v>
      </c>
      <c r="G627">
        <v>5956</v>
      </c>
      <c r="H627">
        <v>22.94</v>
      </c>
      <c r="I627">
        <v>27.42</v>
      </c>
      <c r="K627">
        <v>65.3</v>
      </c>
      <c r="L627">
        <v>5248</v>
      </c>
      <c r="M627">
        <v>11.67</v>
      </c>
      <c r="N627">
        <v>15.83</v>
      </c>
      <c r="P627">
        <v>78.91</v>
      </c>
      <c r="Q627">
        <v>4651</v>
      </c>
      <c r="R627">
        <v>5.805</v>
      </c>
      <c r="S627">
        <v>8.89</v>
      </c>
      <c r="U627">
        <v>73.31</v>
      </c>
      <c r="V627">
        <v>1366</v>
      </c>
      <c r="W627">
        <v>0.268</v>
      </c>
      <c r="X627">
        <v>1.4</v>
      </c>
    </row>
    <row r="628" spans="1:24" ht="12.75">
      <c r="A628">
        <v>73.44</v>
      </c>
      <c r="B628">
        <v>7198</v>
      </c>
      <c r="C628">
        <v>50.29</v>
      </c>
      <c r="D628">
        <v>49.76</v>
      </c>
      <c r="F628">
        <v>62.77</v>
      </c>
      <c r="G628">
        <v>5951</v>
      </c>
      <c r="H628">
        <v>22.99</v>
      </c>
      <c r="I628">
        <v>27.51</v>
      </c>
      <c r="K628">
        <v>65.4</v>
      </c>
      <c r="L628">
        <v>5244</v>
      </c>
      <c r="M628">
        <v>11.69</v>
      </c>
      <c r="N628">
        <v>15.87</v>
      </c>
      <c r="P628">
        <v>79.01</v>
      </c>
      <c r="Q628">
        <v>4644</v>
      </c>
      <c r="R628">
        <v>5.821</v>
      </c>
      <c r="S628">
        <v>8.93</v>
      </c>
      <c r="U628">
        <v>73.4</v>
      </c>
      <c r="V628">
        <v>1366</v>
      </c>
      <c r="W628">
        <v>0.271</v>
      </c>
      <c r="X628">
        <v>1.42</v>
      </c>
    </row>
    <row r="629" spans="1:24" ht="12.75">
      <c r="A629">
        <v>73.54</v>
      </c>
      <c r="B629">
        <v>7161</v>
      </c>
      <c r="C629">
        <v>50.41</v>
      </c>
      <c r="D629">
        <v>50.13</v>
      </c>
      <c r="F629">
        <v>62.87</v>
      </c>
      <c r="G629">
        <v>5952</v>
      </c>
      <c r="H629">
        <v>22.95</v>
      </c>
      <c r="I629">
        <v>27.46</v>
      </c>
      <c r="K629">
        <v>65.5</v>
      </c>
      <c r="L629">
        <v>5238</v>
      </c>
      <c r="M629">
        <v>11.71</v>
      </c>
      <c r="N629">
        <v>15.92</v>
      </c>
      <c r="P629">
        <v>79.11</v>
      </c>
      <c r="Q629">
        <v>4638</v>
      </c>
      <c r="R629">
        <v>5.809</v>
      </c>
      <c r="S629">
        <v>8.92</v>
      </c>
      <c r="U629">
        <v>73.51</v>
      </c>
      <c r="V629">
        <v>1366</v>
      </c>
      <c r="W629">
        <v>0.274</v>
      </c>
      <c r="X629">
        <v>1.43</v>
      </c>
    </row>
    <row r="630" spans="1:24" ht="12.75">
      <c r="A630">
        <v>73.64</v>
      </c>
      <c r="B630">
        <v>7129</v>
      </c>
      <c r="C630">
        <v>50.31</v>
      </c>
      <c r="D630">
        <v>50.25</v>
      </c>
      <c r="F630">
        <v>62.97</v>
      </c>
      <c r="G630">
        <v>5966</v>
      </c>
      <c r="H630">
        <v>22.85</v>
      </c>
      <c r="I630">
        <v>27.28</v>
      </c>
      <c r="K630">
        <v>65.6</v>
      </c>
      <c r="L630">
        <v>5233</v>
      </c>
      <c r="M630">
        <v>11.68</v>
      </c>
      <c r="N630">
        <v>15.89</v>
      </c>
      <c r="P630">
        <v>79.22</v>
      </c>
      <c r="Q630">
        <v>4635</v>
      </c>
      <c r="R630">
        <v>5.749</v>
      </c>
      <c r="S630">
        <v>8.83</v>
      </c>
      <c r="U630">
        <v>73.61</v>
      </c>
      <c r="V630">
        <v>1366</v>
      </c>
      <c r="W630">
        <v>0.279</v>
      </c>
      <c r="X630">
        <v>1.45</v>
      </c>
    </row>
    <row r="631" spans="1:24" ht="12.75">
      <c r="A631">
        <v>73.74</v>
      </c>
      <c r="B631">
        <v>7106</v>
      </c>
      <c r="C631">
        <v>50.04</v>
      </c>
      <c r="D631">
        <v>50.14</v>
      </c>
      <c r="F631">
        <v>63.07</v>
      </c>
      <c r="G631">
        <v>5992</v>
      </c>
      <c r="H631">
        <v>22.8</v>
      </c>
      <c r="I631">
        <v>27.09</v>
      </c>
      <c r="K631">
        <v>65.7</v>
      </c>
      <c r="L631">
        <v>5231</v>
      </c>
      <c r="M631">
        <v>11.58</v>
      </c>
      <c r="N631">
        <v>15.76</v>
      </c>
      <c r="P631">
        <v>79.32</v>
      </c>
      <c r="Q631">
        <v>4638</v>
      </c>
      <c r="R631">
        <v>5.692</v>
      </c>
      <c r="S631">
        <v>8.74</v>
      </c>
      <c r="U631">
        <v>73.71</v>
      </c>
      <c r="V631">
        <v>1368</v>
      </c>
      <c r="W631">
        <v>0.284</v>
      </c>
      <c r="X631">
        <v>1.48</v>
      </c>
    </row>
    <row r="632" spans="1:24" ht="12.75">
      <c r="A632">
        <v>73.84</v>
      </c>
      <c r="B632">
        <v>7096</v>
      </c>
      <c r="C632">
        <v>49.73</v>
      </c>
      <c r="D632">
        <v>49.91</v>
      </c>
      <c r="F632">
        <v>63.17</v>
      </c>
      <c r="G632">
        <v>6026</v>
      </c>
      <c r="H632">
        <v>22.7</v>
      </c>
      <c r="I632">
        <v>26.83</v>
      </c>
      <c r="K632">
        <v>65.8</v>
      </c>
      <c r="L632">
        <v>5236</v>
      </c>
      <c r="M632">
        <v>11.4</v>
      </c>
      <c r="N632">
        <v>15.5</v>
      </c>
      <c r="P632">
        <v>79.42</v>
      </c>
      <c r="Q632">
        <v>4645</v>
      </c>
      <c r="R632">
        <v>5.643</v>
      </c>
      <c r="S632">
        <v>8.65</v>
      </c>
      <c r="U632">
        <v>73.81</v>
      </c>
      <c r="V632">
        <v>1370</v>
      </c>
      <c r="W632">
        <v>0.289</v>
      </c>
      <c r="X632">
        <v>1.5</v>
      </c>
    </row>
    <row r="633" spans="1:24" ht="12.75">
      <c r="A633">
        <v>73.94</v>
      </c>
      <c r="B633">
        <v>7096</v>
      </c>
      <c r="C633">
        <v>49.56</v>
      </c>
      <c r="D633">
        <v>49.73</v>
      </c>
      <c r="F633">
        <v>63.27</v>
      </c>
      <c r="G633">
        <v>6059</v>
      </c>
      <c r="H633">
        <v>22.69</v>
      </c>
      <c r="I633">
        <v>26.66</v>
      </c>
      <c r="K633">
        <v>65.95</v>
      </c>
      <c r="L633">
        <v>5260</v>
      </c>
      <c r="M633">
        <v>10.99</v>
      </c>
      <c r="N633">
        <v>14.87</v>
      </c>
      <c r="P633">
        <v>79.52</v>
      </c>
      <c r="Q633">
        <v>4652</v>
      </c>
      <c r="R633">
        <v>5.614</v>
      </c>
      <c r="S633">
        <v>8.59</v>
      </c>
      <c r="U633">
        <v>73.91</v>
      </c>
      <c r="V633">
        <v>1371</v>
      </c>
      <c r="W633">
        <v>0.291</v>
      </c>
      <c r="X633">
        <v>1.51</v>
      </c>
    </row>
    <row r="634" spans="1:24" ht="12.75">
      <c r="A634">
        <v>74.04</v>
      </c>
      <c r="B634">
        <v>7102</v>
      </c>
      <c r="C634">
        <v>49.49</v>
      </c>
      <c r="D634">
        <v>49.62</v>
      </c>
      <c r="F634">
        <v>63.37</v>
      </c>
      <c r="G634">
        <v>6086</v>
      </c>
      <c r="H634">
        <v>22.78</v>
      </c>
      <c r="I634">
        <v>26.65</v>
      </c>
      <c r="K634">
        <v>66.05</v>
      </c>
      <c r="L634">
        <v>5288</v>
      </c>
      <c r="M634">
        <v>10.74</v>
      </c>
      <c r="N634">
        <v>14.46</v>
      </c>
      <c r="P634">
        <v>79.62</v>
      </c>
      <c r="Q634">
        <v>4659</v>
      </c>
      <c r="R634">
        <v>5.631</v>
      </c>
      <c r="S634">
        <v>8.61</v>
      </c>
      <c r="U634">
        <v>74.01</v>
      </c>
      <c r="V634">
        <v>1371</v>
      </c>
      <c r="W634">
        <v>0.291</v>
      </c>
      <c r="X634">
        <v>1.51</v>
      </c>
    </row>
    <row r="635" spans="1:24" ht="12.75">
      <c r="A635">
        <v>74.14</v>
      </c>
      <c r="B635">
        <v>7111</v>
      </c>
      <c r="C635">
        <v>49.48</v>
      </c>
      <c r="D635">
        <v>49.55</v>
      </c>
      <c r="F635">
        <v>63.47</v>
      </c>
      <c r="G635">
        <v>6102</v>
      </c>
      <c r="H635">
        <v>22.83</v>
      </c>
      <c r="I635">
        <v>26.64</v>
      </c>
      <c r="K635">
        <v>66.15</v>
      </c>
      <c r="L635">
        <v>5320</v>
      </c>
      <c r="M635">
        <v>10.55</v>
      </c>
      <c r="N635">
        <v>14.12</v>
      </c>
      <c r="P635">
        <v>79.72</v>
      </c>
      <c r="Q635">
        <v>4661</v>
      </c>
      <c r="R635">
        <v>5.666</v>
      </c>
      <c r="S635">
        <v>8.66</v>
      </c>
      <c r="U635">
        <v>74.11</v>
      </c>
      <c r="V635">
        <v>1369</v>
      </c>
      <c r="W635">
        <v>0.289</v>
      </c>
      <c r="X635">
        <v>1.5</v>
      </c>
    </row>
    <row r="636" spans="1:24" ht="12.75">
      <c r="A636">
        <v>74.25</v>
      </c>
      <c r="B636">
        <v>7121</v>
      </c>
      <c r="C636">
        <v>49.47</v>
      </c>
      <c r="D636">
        <v>49.47</v>
      </c>
      <c r="F636">
        <v>63.57</v>
      </c>
      <c r="G636">
        <v>6107</v>
      </c>
      <c r="H636">
        <v>22.93</v>
      </c>
      <c r="I636">
        <v>26.74</v>
      </c>
      <c r="K636">
        <v>66.25</v>
      </c>
      <c r="L636">
        <v>5354</v>
      </c>
      <c r="M636">
        <v>10.5</v>
      </c>
      <c r="N636">
        <v>13.97</v>
      </c>
      <c r="P636">
        <v>79.82</v>
      </c>
      <c r="Q636">
        <v>4659</v>
      </c>
      <c r="R636">
        <v>5.705</v>
      </c>
      <c r="S636">
        <v>8.72</v>
      </c>
      <c r="U636">
        <v>74.21</v>
      </c>
      <c r="V636">
        <v>1367</v>
      </c>
      <c r="W636">
        <v>0.288</v>
      </c>
      <c r="X636">
        <v>1.5</v>
      </c>
    </row>
    <row r="637" spans="1:24" ht="12.75">
      <c r="A637">
        <v>74.34</v>
      </c>
      <c r="B637">
        <v>7131</v>
      </c>
      <c r="C637">
        <v>49.37</v>
      </c>
      <c r="D637">
        <v>49.3</v>
      </c>
      <c r="F637">
        <v>63.67</v>
      </c>
      <c r="G637">
        <v>6100</v>
      </c>
      <c r="H637">
        <v>23.08</v>
      </c>
      <c r="I637">
        <v>26.94</v>
      </c>
      <c r="K637">
        <v>66.36</v>
      </c>
      <c r="L637">
        <v>5383</v>
      </c>
      <c r="M637">
        <v>10.57</v>
      </c>
      <c r="N637">
        <v>13.98</v>
      </c>
      <c r="P637">
        <v>79.92</v>
      </c>
      <c r="Q637">
        <v>4654</v>
      </c>
      <c r="R637">
        <v>5.727</v>
      </c>
      <c r="S637">
        <v>8.76</v>
      </c>
      <c r="U637">
        <v>74.31</v>
      </c>
      <c r="V637">
        <v>1366</v>
      </c>
      <c r="W637">
        <v>0.287</v>
      </c>
      <c r="X637">
        <v>1.5</v>
      </c>
    </row>
    <row r="638" spans="1:24" ht="12.75">
      <c r="A638">
        <v>74.44</v>
      </c>
      <c r="B638">
        <v>7139</v>
      </c>
      <c r="C638">
        <v>49.33</v>
      </c>
      <c r="D638">
        <v>49.21</v>
      </c>
      <c r="F638">
        <v>63.77</v>
      </c>
      <c r="G638">
        <v>6087</v>
      </c>
      <c r="H638">
        <v>23.22</v>
      </c>
      <c r="I638">
        <v>27.16</v>
      </c>
      <c r="K638">
        <v>66.46</v>
      </c>
      <c r="L638">
        <v>5403</v>
      </c>
      <c r="M638">
        <v>10.7</v>
      </c>
      <c r="N638">
        <v>14.1</v>
      </c>
      <c r="P638">
        <v>80.02</v>
      </c>
      <c r="Q638">
        <v>4650</v>
      </c>
      <c r="R638">
        <v>5.705</v>
      </c>
      <c r="S638">
        <v>8.74</v>
      </c>
      <c r="U638">
        <v>74.41</v>
      </c>
      <c r="V638">
        <v>1365</v>
      </c>
      <c r="W638">
        <v>0.286</v>
      </c>
      <c r="X638">
        <v>1.49</v>
      </c>
    </row>
    <row r="639" spans="1:24" ht="12.75">
      <c r="A639">
        <v>74.54</v>
      </c>
      <c r="B639">
        <v>7142</v>
      </c>
      <c r="C639">
        <v>49.34</v>
      </c>
      <c r="D639">
        <v>49.2</v>
      </c>
      <c r="F639">
        <v>63.87</v>
      </c>
      <c r="G639">
        <v>6070</v>
      </c>
      <c r="H639">
        <v>23.32</v>
      </c>
      <c r="I639">
        <v>27.36</v>
      </c>
      <c r="K639">
        <v>66.56</v>
      </c>
      <c r="L639">
        <v>5413</v>
      </c>
      <c r="M639">
        <v>10.83</v>
      </c>
      <c r="N639">
        <v>14.24</v>
      </c>
      <c r="P639">
        <v>80.12</v>
      </c>
      <c r="Q639">
        <v>4648</v>
      </c>
      <c r="R639">
        <v>5.671</v>
      </c>
      <c r="S639">
        <v>8.69</v>
      </c>
      <c r="U639">
        <v>74.51</v>
      </c>
      <c r="V639">
        <v>1366</v>
      </c>
      <c r="W639">
        <v>0.286</v>
      </c>
      <c r="X639">
        <v>1.49</v>
      </c>
    </row>
    <row r="640" spans="1:24" ht="12.75">
      <c r="A640">
        <v>74.64</v>
      </c>
      <c r="B640">
        <v>7139</v>
      </c>
      <c r="C640">
        <v>49.45</v>
      </c>
      <c r="D640">
        <v>49.32</v>
      </c>
      <c r="F640">
        <v>63.98</v>
      </c>
      <c r="G640">
        <v>6051</v>
      </c>
      <c r="H640">
        <v>23.36</v>
      </c>
      <c r="I640">
        <v>27.49</v>
      </c>
      <c r="K640">
        <v>66.66</v>
      </c>
      <c r="L640">
        <v>5414</v>
      </c>
      <c r="M640">
        <v>10.91</v>
      </c>
      <c r="N640">
        <v>14.35</v>
      </c>
      <c r="P640">
        <v>80.22</v>
      </c>
      <c r="Q640">
        <v>4648</v>
      </c>
      <c r="R640">
        <v>5.663</v>
      </c>
      <c r="S640">
        <v>8.67</v>
      </c>
      <c r="U640">
        <v>74.61</v>
      </c>
      <c r="V640">
        <v>1367</v>
      </c>
      <c r="W640">
        <v>0.286</v>
      </c>
      <c r="X640">
        <v>1.49</v>
      </c>
    </row>
    <row r="641" spans="1:24" ht="12.75">
      <c r="A641">
        <v>74.75</v>
      </c>
      <c r="B641">
        <v>7130</v>
      </c>
      <c r="C641">
        <v>49.6</v>
      </c>
      <c r="D641">
        <v>49.54</v>
      </c>
      <c r="F641">
        <v>64.08</v>
      </c>
      <c r="G641">
        <v>6034</v>
      </c>
      <c r="H641">
        <v>23.17</v>
      </c>
      <c r="I641">
        <v>27.35</v>
      </c>
      <c r="K641">
        <v>66.75</v>
      </c>
      <c r="L641">
        <v>5409</v>
      </c>
      <c r="M641">
        <v>10.96</v>
      </c>
      <c r="N641">
        <v>14.42</v>
      </c>
      <c r="P641">
        <v>80.32</v>
      </c>
      <c r="Q641">
        <v>4649</v>
      </c>
      <c r="R641">
        <v>5.697</v>
      </c>
      <c r="S641">
        <v>8.73</v>
      </c>
      <c r="U641">
        <v>74.71</v>
      </c>
      <c r="V641">
        <v>1369</v>
      </c>
      <c r="W641">
        <v>0.285</v>
      </c>
      <c r="X641">
        <v>1.48</v>
      </c>
    </row>
    <row r="642" spans="1:24" ht="12.75">
      <c r="A642">
        <v>74.94</v>
      </c>
      <c r="B642">
        <v>7109</v>
      </c>
      <c r="C642">
        <v>49.7</v>
      </c>
      <c r="D642">
        <v>49.79</v>
      </c>
      <c r="F642">
        <v>64.18</v>
      </c>
      <c r="G642">
        <v>6019</v>
      </c>
      <c r="H642">
        <v>22.84</v>
      </c>
      <c r="I642">
        <v>27.02</v>
      </c>
      <c r="K642">
        <v>66.86</v>
      </c>
      <c r="L642">
        <v>5402</v>
      </c>
      <c r="M642">
        <v>10.98</v>
      </c>
      <c r="N642">
        <v>14.48</v>
      </c>
      <c r="P642">
        <v>80.42</v>
      </c>
      <c r="Q642">
        <v>4645</v>
      </c>
      <c r="R642">
        <v>5.765</v>
      </c>
      <c r="S642">
        <v>8.84</v>
      </c>
      <c r="U642">
        <v>74.81</v>
      </c>
      <c r="V642">
        <v>1369</v>
      </c>
      <c r="W642">
        <v>0.284</v>
      </c>
      <c r="X642">
        <v>1.48</v>
      </c>
    </row>
    <row r="643" spans="1:24" ht="12.75">
      <c r="A643">
        <v>75.39</v>
      </c>
      <c r="B643">
        <v>7076</v>
      </c>
      <c r="C643">
        <v>49.48</v>
      </c>
      <c r="D643">
        <v>49.8</v>
      </c>
      <c r="F643">
        <v>64.28</v>
      </c>
      <c r="G643">
        <v>6007</v>
      </c>
      <c r="H643">
        <v>22.53</v>
      </c>
      <c r="I643">
        <v>26.7</v>
      </c>
      <c r="K643">
        <v>66.96</v>
      </c>
      <c r="L643">
        <v>5396</v>
      </c>
      <c r="M643">
        <v>10.99</v>
      </c>
      <c r="N643">
        <v>14.51</v>
      </c>
      <c r="P643">
        <v>80.52</v>
      </c>
      <c r="Q643">
        <v>4638</v>
      </c>
      <c r="R643">
        <v>5.816</v>
      </c>
      <c r="S643">
        <v>8.93</v>
      </c>
      <c r="U643">
        <v>74.91</v>
      </c>
      <c r="V643">
        <v>1369</v>
      </c>
      <c r="W643">
        <v>0.284</v>
      </c>
      <c r="X643">
        <v>1.48</v>
      </c>
    </row>
    <row r="644" spans="1:24" ht="12.75">
      <c r="A644">
        <v>75.5</v>
      </c>
      <c r="B644">
        <v>7079</v>
      </c>
      <c r="C644">
        <v>49.31</v>
      </c>
      <c r="D644">
        <v>49.6</v>
      </c>
      <c r="F644">
        <v>64.38</v>
      </c>
      <c r="G644">
        <v>5998</v>
      </c>
      <c r="H644">
        <v>22.35</v>
      </c>
      <c r="I644">
        <v>26.54</v>
      </c>
      <c r="K644">
        <v>67.11</v>
      </c>
      <c r="L644">
        <v>5391</v>
      </c>
      <c r="M644">
        <v>10.99</v>
      </c>
      <c r="N644">
        <v>14.52</v>
      </c>
      <c r="P644">
        <v>80.62</v>
      </c>
      <c r="Q644">
        <v>4630</v>
      </c>
      <c r="R644">
        <v>5.818</v>
      </c>
      <c r="S644">
        <v>8.95</v>
      </c>
      <c r="U644">
        <v>75.01</v>
      </c>
      <c r="V644">
        <v>1368</v>
      </c>
      <c r="W644">
        <v>0.286</v>
      </c>
      <c r="X644">
        <v>1.49</v>
      </c>
    </row>
    <row r="645" spans="1:24" ht="12.75">
      <c r="A645">
        <v>75.59</v>
      </c>
      <c r="B645">
        <v>7089</v>
      </c>
      <c r="C645">
        <v>49.15</v>
      </c>
      <c r="D645">
        <v>49.37</v>
      </c>
      <c r="F645">
        <v>64.48</v>
      </c>
      <c r="G645">
        <v>5993</v>
      </c>
      <c r="H645">
        <v>22.45</v>
      </c>
      <c r="I645">
        <v>26.68</v>
      </c>
      <c r="K645">
        <v>67.21</v>
      </c>
      <c r="L645">
        <v>5391</v>
      </c>
      <c r="M645">
        <v>10.96</v>
      </c>
      <c r="N645">
        <v>14.48</v>
      </c>
      <c r="P645">
        <v>80.72</v>
      </c>
      <c r="Q645">
        <v>4626</v>
      </c>
      <c r="R645">
        <v>5.765</v>
      </c>
      <c r="S645">
        <v>8.87</v>
      </c>
      <c r="U645">
        <v>75.11</v>
      </c>
      <c r="V645">
        <v>1368</v>
      </c>
      <c r="W645">
        <v>0.288</v>
      </c>
      <c r="X645">
        <v>1.5</v>
      </c>
    </row>
    <row r="646" spans="1:24" ht="12.75">
      <c r="A646">
        <v>75.69</v>
      </c>
      <c r="B646">
        <v>7104</v>
      </c>
      <c r="C646">
        <v>49.08</v>
      </c>
      <c r="D646">
        <v>49.19</v>
      </c>
      <c r="F646">
        <v>64.58</v>
      </c>
      <c r="G646">
        <v>5992</v>
      </c>
      <c r="H646">
        <v>22.78</v>
      </c>
      <c r="I646">
        <v>27.08</v>
      </c>
      <c r="K646">
        <v>67.31</v>
      </c>
      <c r="L646">
        <v>5393</v>
      </c>
      <c r="M646">
        <v>10.92</v>
      </c>
      <c r="N646">
        <v>14.42</v>
      </c>
      <c r="P646">
        <v>80.82</v>
      </c>
      <c r="Q646">
        <v>4627</v>
      </c>
      <c r="R646">
        <v>5.688</v>
      </c>
      <c r="S646">
        <v>8.75</v>
      </c>
      <c r="U646">
        <v>75.21</v>
      </c>
      <c r="V646">
        <v>1369</v>
      </c>
      <c r="W646">
        <v>0.286</v>
      </c>
      <c r="X646">
        <v>1.49</v>
      </c>
    </row>
    <row r="647" spans="1:24" ht="12.75">
      <c r="A647">
        <v>75.79</v>
      </c>
      <c r="B647">
        <v>7120</v>
      </c>
      <c r="C647">
        <v>49.16</v>
      </c>
      <c r="D647">
        <v>49.17</v>
      </c>
      <c r="F647">
        <v>64.68</v>
      </c>
      <c r="G647">
        <v>5992</v>
      </c>
      <c r="H647">
        <v>23.21</v>
      </c>
      <c r="I647">
        <v>27.58</v>
      </c>
      <c r="K647">
        <v>67.41</v>
      </c>
      <c r="L647">
        <v>5398</v>
      </c>
      <c r="M647">
        <v>10.89</v>
      </c>
      <c r="N647">
        <v>14.37</v>
      </c>
      <c r="P647">
        <v>80.92</v>
      </c>
      <c r="Q647">
        <v>4633</v>
      </c>
      <c r="R647">
        <v>5.625</v>
      </c>
      <c r="S647">
        <v>8.65</v>
      </c>
      <c r="U647">
        <v>75.31</v>
      </c>
      <c r="V647">
        <v>1369</v>
      </c>
      <c r="W647">
        <v>0.285</v>
      </c>
      <c r="X647">
        <v>1.48</v>
      </c>
    </row>
    <row r="648" spans="1:24" ht="12.75">
      <c r="A648">
        <v>75.89</v>
      </c>
      <c r="B648">
        <v>7130</v>
      </c>
      <c r="C648">
        <v>49.34</v>
      </c>
      <c r="D648">
        <v>49.28</v>
      </c>
      <c r="F648">
        <v>64.78</v>
      </c>
      <c r="G648">
        <v>5993</v>
      </c>
      <c r="H648">
        <v>23.62</v>
      </c>
      <c r="I648">
        <v>28.07</v>
      </c>
      <c r="K648">
        <v>67.5</v>
      </c>
      <c r="L648">
        <v>5404</v>
      </c>
      <c r="M648">
        <v>10.85</v>
      </c>
      <c r="N648">
        <v>14.29</v>
      </c>
      <c r="P648">
        <v>81.02</v>
      </c>
      <c r="Q648">
        <v>4642</v>
      </c>
      <c r="R648">
        <v>5.59</v>
      </c>
      <c r="S648">
        <v>8.58</v>
      </c>
      <c r="U648">
        <v>75.42</v>
      </c>
      <c r="V648">
        <v>1368</v>
      </c>
      <c r="W648">
        <v>0.282</v>
      </c>
      <c r="X648">
        <v>1.47</v>
      </c>
    </row>
    <row r="649" spans="1:24" ht="12.75">
      <c r="A649">
        <v>76</v>
      </c>
      <c r="B649">
        <v>7130</v>
      </c>
      <c r="C649">
        <v>49.5</v>
      </c>
      <c r="D649">
        <v>49.43</v>
      </c>
      <c r="F649">
        <v>64.88</v>
      </c>
      <c r="G649">
        <v>5994</v>
      </c>
      <c r="H649">
        <v>23.96</v>
      </c>
      <c r="I649">
        <v>28.46</v>
      </c>
      <c r="K649">
        <v>67.61</v>
      </c>
      <c r="L649">
        <v>5411</v>
      </c>
      <c r="M649">
        <v>10.82</v>
      </c>
      <c r="N649">
        <v>14.23</v>
      </c>
      <c r="P649">
        <v>81.12</v>
      </c>
      <c r="Q649">
        <v>4650</v>
      </c>
      <c r="R649">
        <v>5.595</v>
      </c>
      <c r="S649">
        <v>8.57</v>
      </c>
      <c r="U649">
        <v>75.52</v>
      </c>
      <c r="V649">
        <v>1366</v>
      </c>
      <c r="W649">
        <v>0.281</v>
      </c>
      <c r="X649">
        <v>1.46</v>
      </c>
    </row>
    <row r="650" spans="1:24" ht="12.75">
      <c r="A650">
        <v>76.16</v>
      </c>
      <c r="B650">
        <v>7109</v>
      </c>
      <c r="C650">
        <v>49.67</v>
      </c>
      <c r="D650">
        <v>49.75</v>
      </c>
      <c r="F650">
        <v>64.98</v>
      </c>
      <c r="G650">
        <v>5995</v>
      </c>
      <c r="H650">
        <v>24.18</v>
      </c>
      <c r="I650">
        <v>28.72</v>
      </c>
      <c r="K650">
        <v>67.71</v>
      </c>
      <c r="L650">
        <v>5417</v>
      </c>
      <c r="M650">
        <v>10.79</v>
      </c>
      <c r="N650">
        <v>14.18</v>
      </c>
      <c r="P650">
        <v>81.22</v>
      </c>
      <c r="Q650">
        <v>4656</v>
      </c>
      <c r="R650">
        <v>5.625</v>
      </c>
      <c r="S650">
        <v>8.6</v>
      </c>
      <c r="U650">
        <v>75.62</v>
      </c>
      <c r="V650">
        <v>1365</v>
      </c>
      <c r="W650">
        <v>0.283</v>
      </c>
      <c r="X650">
        <v>1.48</v>
      </c>
    </row>
    <row r="651" spans="1:24" ht="12.75">
      <c r="A651">
        <v>76.26</v>
      </c>
      <c r="B651">
        <v>7097</v>
      </c>
      <c r="C651">
        <v>49.67</v>
      </c>
      <c r="D651">
        <v>49.84</v>
      </c>
      <c r="F651">
        <v>65.08</v>
      </c>
      <c r="G651">
        <v>5995</v>
      </c>
      <c r="H651">
        <v>24.29</v>
      </c>
      <c r="I651">
        <v>28.85</v>
      </c>
      <c r="K651">
        <v>67.81</v>
      </c>
      <c r="L651">
        <v>5420</v>
      </c>
      <c r="M651">
        <v>10.78</v>
      </c>
      <c r="N651">
        <v>14.16</v>
      </c>
      <c r="P651">
        <v>81.32</v>
      </c>
      <c r="Q651">
        <v>4659</v>
      </c>
      <c r="R651">
        <v>5.662</v>
      </c>
      <c r="S651">
        <v>8.65</v>
      </c>
      <c r="U651">
        <v>75.72</v>
      </c>
      <c r="V651">
        <v>1365</v>
      </c>
      <c r="W651">
        <v>0.285</v>
      </c>
      <c r="X651">
        <v>1.49</v>
      </c>
    </row>
    <row r="652" spans="1:24" ht="12.75">
      <c r="A652">
        <v>77.31</v>
      </c>
      <c r="B652">
        <v>7055</v>
      </c>
      <c r="C652">
        <v>49.49</v>
      </c>
      <c r="D652">
        <v>49.95</v>
      </c>
      <c r="F652">
        <v>65.18</v>
      </c>
      <c r="G652">
        <v>5994</v>
      </c>
      <c r="H652">
        <v>24.31</v>
      </c>
      <c r="I652">
        <v>28.87</v>
      </c>
      <c r="K652">
        <v>67.91</v>
      </c>
      <c r="L652">
        <v>5420</v>
      </c>
      <c r="M652">
        <v>10.82</v>
      </c>
      <c r="N652">
        <v>14.21</v>
      </c>
      <c r="P652">
        <v>81.42</v>
      </c>
      <c r="Q652">
        <v>4659</v>
      </c>
      <c r="R652">
        <v>5.684</v>
      </c>
      <c r="S652">
        <v>8.69</v>
      </c>
      <c r="U652">
        <v>75.82</v>
      </c>
      <c r="V652">
        <v>1368</v>
      </c>
      <c r="W652">
        <v>0.286</v>
      </c>
      <c r="X652">
        <v>1.49</v>
      </c>
    </row>
    <row r="653" spans="1:24" ht="12.75">
      <c r="A653">
        <v>77.41</v>
      </c>
      <c r="B653">
        <v>7050</v>
      </c>
      <c r="C653">
        <v>49.2</v>
      </c>
      <c r="D653">
        <v>49.69</v>
      </c>
      <c r="F653">
        <v>65.29</v>
      </c>
      <c r="G653">
        <v>5993</v>
      </c>
      <c r="H653">
        <v>24.21</v>
      </c>
      <c r="I653">
        <v>28.77</v>
      </c>
      <c r="K653">
        <v>68</v>
      </c>
      <c r="L653">
        <v>5414</v>
      </c>
      <c r="M653">
        <v>10.89</v>
      </c>
      <c r="N653">
        <v>14.33</v>
      </c>
      <c r="P653">
        <v>81.52</v>
      </c>
      <c r="Q653">
        <v>4657</v>
      </c>
      <c r="R653">
        <v>5.679</v>
      </c>
      <c r="S653">
        <v>8.68</v>
      </c>
      <c r="U653">
        <v>75.92</v>
      </c>
      <c r="V653">
        <v>1371</v>
      </c>
      <c r="W653">
        <v>0.288</v>
      </c>
      <c r="X653">
        <v>1.5</v>
      </c>
    </row>
    <row r="654" spans="1:24" ht="12.75">
      <c r="A654">
        <v>77.51</v>
      </c>
      <c r="B654">
        <v>7048</v>
      </c>
      <c r="C654">
        <v>48.94</v>
      </c>
      <c r="D654">
        <v>49.45</v>
      </c>
      <c r="F654">
        <v>65.39</v>
      </c>
      <c r="G654">
        <v>5992</v>
      </c>
      <c r="H654">
        <v>23.95</v>
      </c>
      <c r="I654">
        <v>28.46</v>
      </c>
      <c r="K654">
        <v>68.11</v>
      </c>
      <c r="L654">
        <v>5400</v>
      </c>
      <c r="M654">
        <v>10.98</v>
      </c>
      <c r="N654">
        <v>14.47</v>
      </c>
      <c r="P654">
        <v>81.62</v>
      </c>
      <c r="Q654">
        <v>4656</v>
      </c>
      <c r="R654">
        <v>5.656</v>
      </c>
      <c r="S654">
        <v>8.65</v>
      </c>
      <c r="U654">
        <v>76.02</v>
      </c>
      <c r="V654">
        <v>1375</v>
      </c>
      <c r="W654">
        <v>0.292</v>
      </c>
      <c r="X654">
        <v>1.51</v>
      </c>
    </row>
    <row r="655" spans="1:24" ht="12.75">
      <c r="A655">
        <v>77.61</v>
      </c>
      <c r="B655">
        <v>7048</v>
      </c>
      <c r="C655">
        <v>48.76</v>
      </c>
      <c r="D655">
        <v>49.27</v>
      </c>
      <c r="F655">
        <v>65.5</v>
      </c>
      <c r="G655">
        <v>5992</v>
      </c>
      <c r="H655">
        <v>23.6</v>
      </c>
      <c r="I655">
        <v>28.05</v>
      </c>
      <c r="K655">
        <v>68.25</v>
      </c>
      <c r="L655">
        <v>5368</v>
      </c>
      <c r="M655">
        <v>11.07</v>
      </c>
      <c r="N655">
        <v>14.68</v>
      </c>
      <c r="P655">
        <v>81.72</v>
      </c>
      <c r="Q655">
        <v>4656</v>
      </c>
      <c r="R655">
        <v>5.648</v>
      </c>
      <c r="S655">
        <v>8.64</v>
      </c>
      <c r="U655">
        <v>76.12</v>
      </c>
      <c r="V655">
        <v>1378</v>
      </c>
      <c r="W655">
        <v>0.293</v>
      </c>
      <c r="X655">
        <v>1.51</v>
      </c>
    </row>
    <row r="656" spans="1:24" ht="12.75">
      <c r="A656">
        <v>77.71</v>
      </c>
      <c r="B656">
        <v>7049</v>
      </c>
      <c r="C656">
        <v>48.68</v>
      </c>
      <c r="D656">
        <v>49.17</v>
      </c>
      <c r="F656">
        <v>65.6</v>
      </c>
      <c r="G656">
        <v>5992</v>
      </c>
      <c r="H656">
        <v>23.21</v>
      </c>
      <c r="I656">
        <v>27.58</v>
      </c>
      <c r="K656">
        <v>68.36</v>
      </c>
      <c r="L656">
        <v>5346</v>
      </c>
      <c r="M656">
        <v>11.09</v>
      </c>
      <c r="N656">
        <v>14.77</v>
      </c>
      <c r="P656">
        <v>81.82</v>
      </c>
      <c r="Q656">
        <v>4656</v>
      </c>
      <c r="R656">
        <v>5.671</v>
      </c>
      <c r="S656">
        <v>8.67</v>
      </c>
      <c r="U656">
        <v>76.23</v>
      </c>
      <c r="V656">
        <v>1381</v>
      </c>
      <c r="W656">
        <v>0.292</v>
      </c>
      <c r="X656">
        <v>1.51</v>
      </c>
    </row>
    <row r="657" spans="1:24" ht="12.75">
      <c r="A657">
        <v>77.81</v>
      </c>
      <c r="B657">
        <v>7051</v>
      </c>
      <c r="C657">
        <v>48.63</v>
      </c>
      <c r="D657">
        <v>49.11</v>
      </c>
      <c r="F657">
        <v>65.7</v>
      </c>
      <c r="G657">
        <v>5994</v>
      </c>
      <c r="H657">
        <v>22.83</v>
      </c>
      <c r="I657">
        <v>27.12</v>
      </c>
      <c r="K657">
        <v>68.46</v>
      </c>
      <c r="L657">
        <v>5328</v>
      </c>
      <c r="M657">
        <v>11.12</v>
      </c>
      <c r="N657">
        <v>14.86</v>
      </c>
      <c r="P657">
        <v>81.92</v>
      </c>
      <c r="Q657">
        <v>4652</v>
      </c>
      <c r="R657">
        <v>5.725</v>
      </c>
      <c r="S657">
        <v>8.76</v>
      </c>
      <c r="U657">
        <v>76.32</v>
      </c>
      <c r="V657">
        <v>1382</v>
      </c>
      <c r="W657">
        <v>0.292</v>
      </c>
      <c r="X657">
        <v>1.51</v>
      </c>
    </row>
    <row r="658" spans="1:24" ht="12.75">
      <c r="A658">
        <v>77.91</v>
      </c>
      <c r="B658">
        <v>7053</v>
      </c>
      <c r="C658">
        <v>48.61</v>
      </c>
      <c r="D658">
        <v>49.08</v>
      </c>
      <c r="F658">
        <v>65.8</v>
      </c>
      <c r="G658">
        <v>5996</v>
      </c>
      <c r="H658">
        <v>22.54</v>
      </c>
      <c r="I658">
        <v>26.77</v>
      </c>
      <c r="K658">
        <v>68.56</v>
      </c>
      <c r="L658">
        <v>5320</v>
      </c>
      <c r="M658">
        <v>11.18</v>
      </c>
      <c r="N658">
        <v>14.97</v>
      </c>
      <c r="P658">
        <v>82.02</v>
      </c>
      <c r="Q658">
        <v>4645</v>
      </c>
      <c r="R658">
        <v>5.773</v>
      </c>
      <c r="S658">
        <v>8.85</v>
      </c>
      <c r="U658">
        <v>76.43</v>
      </c>
      <c r="V658">
        <v>1383</v>
      </c>
      <c r="W658">
        <v>0.288</v>
      </c>
      <c r="X658">
        <v>1.48</v>
      </c>
    </row>
    <row r="659" spans="1:24" ht="12.75">
      <c r="A659">
        <v>78.01</v>
      </c>
      <c r="B659">
        <v>7057</v>
      </c>
      <c r="C659">
        <v>48.61</v>
      </c>
      <c r="D659">
        <v>49.05</v>
      </c>
      <c r="F659">
        <v>65.89</v>
      </c>
      <c r="G659">
        <v>5999</v>
      </c>
      <c r="H659">
        <v>22.4</v>
      </c>
      <c r="I659">
        <v>26.59</v>
      </c>
      <c r="K659">
        <v>68.66</v>
      </c>
      <c r="L659">
        <v>5319</v>
      </c>
      <c r="M659">
        <v>11.26</v>
      </c>
      <c r="N659">
        <v>15.07</v>
      </c>
      <c r="P659">
        <v>82.12</v>
      </c>
      <c r="Q659">
        <v>4637</v>
      </c>
      <c r="R659">
        <v>5.784</v>
      </c>
      <c r="S659">
        <v>8.88</v>
      </c>
      <c r="U659">
        <v>76.52</v>
      </c>
      <c r="V659">
        <v>1385</v>
      </c>
      <c r="W659">
        <v>0.284</v>
      </c>
      <c r="X659">
        <v>1.46</v>
      </c>
    </row>
    <row r="660" spans="1:24" ht="12.75">
      <c r="A660">
        <v>78.11</v>
      </c>
      <c r="B660">
        <v>7062</v>
      </c>
      <c r="C660">
        <v>48.65</v>
      </c>
      <c r="D660">
        <v>49.05</v>
      </c>
      <c r="F660">
        <v>66</v>
      </c>
      <c r="G660">
        <v>6004</v>
      </c>
      <c r="H660">
        <v>22.44</v>
      </c>
      <c r="I660">
        <v>26.62</v>
      </c>
      <c r="K660">
        <v>68.75</v>
      </c>
      <c r="L660">
        <v>5323</v>
      </c>
      <c r="M660">
        <v>11.3</v>
      </c>
      <c r="N660">
        <v>15.12</v>
      </c>
      <c r="P660">
        <v>82.22</v>
      </c>
      <c r="Q660">
        <v>4630</v>
      </c>
      <c r="R660">
        <v>5.748</v>
      </c>
      <c r="S660">
        <v>8.84</v>
      </c>
      <c r="U660">
        <v>76.63</v>
      </c>
      <c r="V660">
        <v>1384</v>
      </c>
      <c r="W660">
        <v>0.282</v>
      </c>
      <c r="X660">
        <v>1.45</v>
      </c>
    </row>
    <row r="661" spans="1:24" ht="12.75">
      <c r="A661">
        <v>78.8</v>
      </c>
      <c r="B661">
        <v>7113</v>
      </c>
      <c r="C661">
        <v>48.8</v>
      </c>
      <c r="D661">
        <v>48.86</v>
      </c>
      <c r="F661">
        <v>66.1</v>
      </c>
      <c r="G661">
        <v>6009</v>
      </c>
      <c r="H661">
        <v>22.74</v>
      </c>
      <c r="I661">
        <v>26.95</v>
      </c>
      <c r="K661">
        <v>68.86</v>
      </c>
      <c r="L661">
        <v>5329</v>
      </c>
      <c r="M661">
        <v>11.31</v>
      </c>
      <c r="N661">
        <v>15.12</v>
      </c>
      <c r="P661">
        <v>82.32</v>
      </c>
      <c r="Q661">
        <v>4629</v>
      </c>
      <c r="R661">
        <v>5.684</v>
      </c>
      <c r="S661">
        <v>8.74</v>
      </c>
      <c r="U661">
        <v>76.77</v>
      </c>
      <c r="V661">
        <v>1380</v>
      </c>
      <c r="W661">
        <v>0.279</v>
      </c>
      <c r="X661">
        <v>1.44</v>
      </c>
    </row>
    <row r="662" spans="1:24" ht="12.75">
      <c r="A662">
        <v>78.9</v>
      </c>
      <c r="B662">
        <v>7123</v>
      </c>
      <c r="C662">
        <v>48.63</v>
      </c>
      <c r="D662">
        <v>48.62</v>
      </c>
      <c r="F662">
        <v>66.2</v>
      </c>
      <c r="G662">
        <v>6011</v>
      </c>
      <c r="H662">
        <v>23.21</v>
      </c>
      <c r="I662">
        <v>27.49</v>
      </c>
      <c r="K662">
        <v>68.96</v>
      </c>
      <c r="L662">
        <v>5335</v>
      </c>
      <c r="M662">
        <v>11.3</v>
      </c>
      <c r="N662">
        <v>15.09</v>
      </c>
      <c r="P662">
        <v>82.42</v>
      </c>
      <c r="Q662">
        <v>4634</v>
      </c>
      <c r="R662">
        <v>5.631</v>
      </c>
      <c r="S662">
        <v>8.65</v>
      </c>
      <c r="U662">
        <v>76.88</v>
      </c>
      <c r="V662">
        <v>1375</v>
      </c>
      <c r="W662">
        <v>0.279</v>
      </c>
      <c r="X662">
        <v>1.45</v>
      </c>
    </row>
    <row r="663" spans="1:24" ht="12.75">
      <c r="A663">
        <v>79</v>
      </c>
      <c r="B663">
        <v>7129</v>
      </c>
      <c r="C663">
        <v>48.56</v>
      </c>
      <c r="D663">
        <v>48.5</v>
      </c>
      <c r="F663">
        <v>66.3</v>
      </c>
      <c r="G663">
        <v>6011</v>
      </c>
      <c r="H663">
        <v>23.68</v>
      </c>
      <c r="I663">
        <v>28.06</v>
      </c>
      <c r="K663">
        <v>69.06</v>
      </c>
      <c r="L663">
        <v>5341</v>
      </c>
      <c r="M663">
        <v>11.27</v>
      </c>
      <c r="N663">
        <v>15.02</v>
      </c>
      <c r="P663">
        <v>82.52</v>
      </c>
      <c r="Q663">
        <v>4643</v>
      </c>
      <c r="R663">
        <v>5.615</v>
      </c>
      <c r="S663">
        <v>8.61</v>
      </c>
      <c r="U663">
        <v>76.98</v>
      </c>
      <c r="V663">
        <v>1372</v>
      </c>
      <c r="W663">
        <v>0.282</v>
      </c>
      <c r="X663">
        <v>1.46</v>
      </c>
    </row>
    <row r="664" spans="1:24" ht="12.75">
      <c r="A664">
        <v>79.6</v>
      </c>
      <c r="B664">
        <v>7149</v>
      </c>
      <c r="C664">
        <v>48.6</v>
      </c>
      <c r="D664">
        <v>48.41</v>
      </c>
      <c r="F664">
        <v>66.39</v>
      </c>
      <c r="G664">
        <v>6011</v>
      </c>
      <c r="H664">
        <v>24</v>
      </c>
      <c r="I664">
        <v>28.43</v>
      </c>
      <c r="K664">
        <v>69.16</v>
      </c>
      <c r="L664">
        <v>5346</v>
      </c>
      <c r="M664">
        <v>11.2</v>
      </c>
      <c r="N664">
        <v>14.92</v>
      </c>
      <c r="P664">
        <v>82.62</v>
      </c>
      <c r="Q664">
        <v>4650</v>
      </c>
      <c r="R664">
        <v>5.64</v>
      </c>
      <c r="S664">
        <v>8.64</v>
      </c>
      <c r="U664">
        <v>77.07</v>
      </c>
      <c r="V664">
        <v>1372</v>
      </c>
      <c r="W664">
        <v>0.284</v>
      </c>
      <c r="X664">
        <v>1.48</v>
      </c>
    </row>
    <row r="665" spans="1:24" ht="12.75">
      <c r="A665">
        <v>79.7</v>
      </c>
      <c r="B665">
        <v>7152</v>
      </c>
      <c r="C665">
        <v>48.59</v>
      </c>
      <c r="D665">
        <v>48.38</v>
      </c>
      <c r="F665">
        <v>66.5</v>
      </c>
      <c r="G665">
        <v>6012</v>
      </c>
      <c r="H665">
        <v>24</v>
      </c>
      <c r="I665">
        <v>28.43</v>
      </c>
      <c r="K665">
        <v>69.26</v>
      </c>
      <c r="L665">
        <v>5348</v>
      </c>
      <c r="M665">
        <v>11.09</v>
      </c>
      <c r="N665">
        <v>14.76</v>
      </c>
      <c r="P665">
        <v>82.72</v>
      </c>
      <c r="Q665">
        <v>4654</v>
      </c>
      <c r="R665">
        <v>5.682</v>
      </c>
      <c r="S665">
        <v>8.69</v>
      </c>
      <c r="U665">
        <v>77.18</v>
      </c>
      <c r="V665">
        <v>1373</v>
      </c>
      <c r="W665">
        <v>0.285</v>
      </c>
      <c r="X665">
        <v>1.48</v>
      </c>
    </row>
    <row r="666" spans="1:24" ht="12.75">
      <c r="A666">
        <v>79.81</v>
      </c>
      <c r="B666">
        <v>7154</v>
      </c>
      <c r="C666">
        <v>48.69</v>
      </c>
      <c r="D666">
        <v>48.46</v>
      </c>
      <c r="F666">
        <v>66.6</v>
      </c>
      <c r="G666">
        <v>6016</v>
      </c>
      <c r="H666">
        <v>23.71</v>
      </c>
      <c r="I666">
        <v>28.06</v>
      </c>
      <c r="K666">
        <v>69.41</v>
      </c>
      <c r="L666">
        <v>5348</v>
      </c>
      <c r="M666">
        <v>10.85</v>
      </c>
      <c r="N666">
        <v>14.44</v>
      </c>
      <c r="P666">
        <v>82.82</v>
      </c>
      <c r="Q666">
        <v>4654</v>
      </c>
      <c r="R666">
        <v>5.71</v>
      </c>
      <c r="S666">
        <v>8.74</v>
      </c>
      <c r="U666">
        <v>77.27</v>
      </c>
      <c r="V666">
        <v>1375</v>
      </c>
      <c r="W666">
        <v>0.285</v>
      </c>
      <c r="X666">
        <v>1.48</v>
      </c>
    </row>
    <row r="667" spans="1:24" ht="12.75">
      <c r="A667">
        <v>79.9</v>
      </c>
      <c r="B667">
        <v>7156</v>
      </c>
      <c r="C667">
        <v>48.84</v>
      </c>
      <c r="D667">
        <v>48.6</v>
      </c>
      <c r="F667">
        <v>66.7</v>
      </c>
      <c r="G667">
        <v>6023</v>
      </c>
      <c r="H667">
        <v>23.26</v>
      </c>
      <c r="I667">
        <v>27.51</v>
      </c>
      <c r="K667">
        <v>69.51</v>
      </c>
      <c r="L667">
        <v>5346</v>
      </c>
      <c r="M667">
        <v>10.72</v>
      </c>
      <c r="N667">
        <v>14.27</v>
      </c>
      <c r="P667">
        <v>82.92</v>
      </c>
      <c r="Q667">
        <v>4652</v>
      </c>
      <c r="R667">
        <v>5.701</v>
      </c>
      <c r="S667">
        <v>8.73</v>
      </c>
      <c r="U667">
        <v>77.38</v>
      </c>
      <c r="V667">
        <v>1377</v>
      </c>
      <c r="W667">
        <v>0.285</v>
      </c>
      <c r="X667">
        <v>1.47</v>
      </c>
    </row>
    <row r="668" spans="1:24" ht="12.75">
      <c r="A668">
        <v>80</v>
      </c>
      <c r="B668">
        <v>7157</v>
      </c>
      <c r="C668">
        <v>48.99</v>
      </c>
      <c r="D668">
        <v>48.74</v>
      </c>
      <c r="F668">
        <v>66.8</v>
      </c>
      <c r="G668">
        <v>6031</v>
      </c>
      <c r="H668">
        <v>22.81</v>
      </c>
      <c r="I668">
        <v>26.94</v>
      </c>
      <c r="K668">
        <v>69.61</v>
      </c>
      <c r="L668">
        <v>5342</v>
      </c>
      <c r="M668">
        <v>10.64</v>
      </c>
      <c r="N668">
        <v>14.19</v>
      </c>
      <c r="P668">
        <v>83.02</v>
      </c>
      <c r="Q668">
        <v>4652</v>
      </c>
      <c r="R668">
        <v>5.664</v>
      </c>
      <c r="S668">
        <v>8.67</v>
      </c>
      <c r="U668">
        <v>77.48</v>
      </c>
      <c r="V668">
        <v>1378</v>
      </c>
      <c r="W668">
        <v>0.284</v>
      </c>
      <c r="X668">
        <v>1.47</v>
      </c>
    </row>
    <row r="669" spans="1:24" ht="12.75">
      <c r="A669">
        <v>80.1</v>
      </c>
      <c r="B669">
        <v>7158</v>
      </c>
      <c r="C669">
        <v>49.05</v>
      </c>
      <c r="D669">
        <v>48.79</v>
      </c>
      <c r="F669">
        <v>66.89</v>
      </c>
      <c r="G669">
        <v>6039</v>
      </c>
      <c r="H669">
        <v>22.48</v>
      </c>
      <c r="I669">
        <v>26.51</v>
      </c>
      <c r="K669">
        <v>69.71</v>
      </c>
      <c r="L669">
        <v>5337</v>
      </c>
      <c r="M669">
        <v>10.64</v>
      </c>
      <c r="N669">
        <v>14.2</v>
      </c>
      <c r="P669">
        <v>83.12</v>
      </c>
      <c r="Q669">
        <v>4655</v>
      </c>
      <c r="R669">
        <v>5.622</v>
      </c>
      <c r="S669">
        <v>8.6</v>
      </c>
      <c r="U669">
        <v>77.57</v>
      </c>
      <c r="V669">
        <v>1378</v>
      </c>
      <c r="W669">
        <v>0.285</v>
      </c>
      <c r="X669">
        <v>1.48</v>
      </c>
    </row>
    <row r="670" spans="1:24" ht="12.75">
      <c r="A670">
        <v>80.81</v>
      </c>
      <c r="B670">
        <v>7167</v>
      </c>
      <c r="C670">
        <v>48.38</v>
      </c>
      <c r="D670">
        <v>48.07</v>
      </c>
      <c r="F670">
        <v>67</v>
      </c>
      <c r="G670">
        <v>6046</v>
      </c>
      <c r="H670">
        <v>22.41</v>
      </c>
      <c r="I670">
        <v>26.39</v>
      </c>
      <c r="K670">
        <v>69.81</v>
      </c>
      <c r="L670">
        <v>5332</v>
      </c>
      <c r="M670">
        <v>10.68</v>
      </c>
      <c r="N670">
        <v>14.26</v>
      </c>
      <c r="P670">
        <v>83.22</v>
      </c>
      <c r="Q670">
        <v>4660</v>
      </c>
      <c r="R670">
        <v>5.599</v>
      </c>
      <c r="S670">
        <v>8.56</v>
      </c>
      <c r="U670">
        <v>77.68</v>
      </c>
      <c r="V670">
        <v>1377</v>
      </c>
      <c r="W670">
        <v>0.286</v>
      </c>
      <c r="X670">
        <v>1.48</v>
      </c>
    </row>
    <row r="671" spans="1:24" ht="12.75">
      <c r="A671">
        <v>80.91</v>
      </c>
      <c r="B671">
        <v>7166</v>
      </c>
      <c r="C671">
        <v>48.62</v>
      </c>
      <c r="D671">
        <v>48.32</v>
      </c>
      <c r="F671">
        <v>67.1</v>
      </c>
      <c r="G671">
        <v>6051</v>
      </c>
      <c r="H671">
        <v>22.45</v>
      </c>
      <c r="I671">
        <v>26.42</v>
      </c>
      <c r="K671">
        <v>69.91</v>
      </c>
      <c r="L671">
        <v>5326</v>
      </c>
      <c r="M671">
        <v>10.75</v>
      </c>
      <c r="N671">
        <v>14.38</v>
      </c>
      <c r="P671">
        <v>83.32</v>
      </c>
      <c r="Q671">
        <v>4665</v>
      </c>
      <c r="R671">
        <v>5.599</v>
      </c>
      <c r="S671">
        <v>8.55</v>
      </c>
      <c r="U671">
        <v>77.77</v>
      </c>
      <c r="V671">
        <v>1374</v>
      </c>
      <c r="W671">
        <v>0.285</v>
      </c>
      <c r="X671">
        <v>1.48</v>
      </c>
    </row>
    <row r="672" spans="1:24" ht="12.75">
      <c r="A672">
        <v>81.03</v>
      </c>
      <c r="B672">
        <v>7163</v>
      </c>
      <c r="C672">
        <v>48.94</v>
      </c>
      <c r="D672">
        <v>48.66</v>
      </c>
      <c r="F672">
        <v>67.2</v>
      </c>
      <c r="G672">
        <v>6054</v>
      </c>
      <c r="H672">
        <v>22.54</v>
      </c>
      <c r="I672">
        <v>26.52</v>
      </c>
      <c r="K672">
        <v>70.01</v>
      </c>
      <c r="L672">
        <v>5318</v>
      </c>
      <c r="M672">
        <v>10.87</v>
      </c>
      <c r="N672">
        <v>14.56</v>
      </c>
      <c r="P672">
        <v>83.42</v>
      </c>
      <c r="Q672">
        <v>4667</v>
      </c>
      <c r="R672">
        <v>5.619</v>
      </c>
      <c r="S672">
        <v>8.57</v>
      </c>
      <c r="U672">
        <v>77.93</v>
      </c>
      <c r="V672">
        <v>1369</v>
      </c>
      <c r="W672">
        <v>0.283</v>
      </c>
      <c r="X672">
        <v>1.47</v>
      </c>
    </row>
    <row r="673" spans="1:24" ht="12.75">
      <c r="A673">
        <v>81.13</v>
      </c>
      <c r="B673">
        <v>7161</v>
      </c>
      <c r="C673">
        <v>49.1</v>
      </c>
      <c r="D673">
        <v>48.82</v>
      </c>
      <c r="F673">
        <v>67.3</v>
      </c>
      <c r="G673">
        <v>6054</v>
      </c>
      <c r="H673">
        <v>22.67</v>
      </c>
      <c r="I673">
        <v>26.67</v>
      </c>
      <c r="K673">
        <v>70.11</v>
      </c>
      <c r="L673">
        <v>5310</v>
      </c>
      <c r="M673">
        <v>11</v>
      </c>
      <c r="N673">
        <v>14.75</v>
      </c>
      <c r="P673">
        <v>84.98</v>
      </c>
      <c r="Q673">
        <v>4640</v>
      </c>
      <c r="R673">
        <v>5.884</v>
      </c>
      <c r="S673">
        <v>9.03</v>
      </c>
      <c r="U673">
        <v>78.02</v>
      </c>
      <c r="V673">
        <v>1365</v>
      </c>
      <c r="W673">
        <v>0.283</v>
      </c>
      <c r="X673">
        <v>1.48</v>
      </c>
    </row>
    <row r="674" spans="1:24" ht="12.75">
      <c r="A674">
        <v>81.23</v>
      </c>
      <c r="B674">
        <v>7160</v>
      </c>
      <c r="C674">
        <v>49.08</v>
      </c>
      <c r="D674">
        <v>48.81</v>
      </c>
      <c r="F674">
        <v>67.39</v>
      </c>
      <c r="G674">
        <v>6052</v>
      </c>
      <c r="H674">
        <v>22.61</v>
      </c>
      <c r="I674">
        <v>26.6</v>
      </c>
      <c r="K674">
        <v>70.21</v>
      </c>
      <c r="L674">
        <v>5301</v>
      </c>
      <c r="M674">
        <v>11.13</v>
      </c>
      <c r="N674">
        <v>14.95</v>
      </c>
      <c r="P674">
        <v>85.08</v>
      </c>
      <c r="Q674">
        <v>4644</v>
      </c>
      <c r="R674">
        <v>5.81</v>
      </c>
      <c r="S674">
        <v>8.91</v>
      </c>
      <c r="U674">
        <v>78.13</v>
      </c>
      <c r="V674">
        <v>1365</v>
      </c>
      <c r="W674">
        <v>0.284</v>
      </c>
      <c r="X674">
        <v>1.48</v>
      </c>
    </row>
    <row r="675" spans="1:24" ht="12.75">
      <c r="A675">
        <v>81.33</v>
      </c>
      <c r="B675">
        <v>7161</v>
      </c>
      <c r="C675">
        <v>48.96</v>
      </c>
      <c r="D675">
        <v>48.69</v>
      </c>
      <c r="F675">
        <v>67.5</v>
      </c>
      <c r="G675">
        <v>6049</v>
      </c>
      <c r="H675">
        <v>22.51</v>
      </c>
      <c r="I675">
        <v>26.5</v>
      </c>
      <c r="K675">
        <v>70.31</v>
      </c>
      <c r="L675">
        <v>5292</v>
      </c>
      <c r="M675">
        <v>11.22</v>
      </c>
      <c r="N675">
        <v>15.09</v>
      </c>
      <c r="P675">
        <v>85.18</v>
      </c>
      <c r="Q675">
        <v>4650</v>
      </c>
      <c r="R675">
        <v>5.748</v>
      </c>
      <c r="S675">
        <v>8.8</v>
      </c>
      <c r="U675">
        <v>78.23</v>
      </c>
      <c r="V675">
        <v>1366</v>
      </c>
      <c r="W675">
        <v>0.284</v>
      </c>
      <c r="X675">
        <v>1.48</v>
      </c>
    </row>
    <row r="676" spans="1:24" ht="12.75">
      <c r="A676">
        <v>81.44</v>
      </c>
      <c r="B676">
        <v>7165</v>
      </c>
      <c r="C676">
        <v>48.92</v>
      </c>
      <c r="D676">
        <v>48.62</v>
      </c>
      <c r="F676">
        <v>67.6</v>
      </c>
      <c r="G676">
        <v>6045</v>
      </c>
      <c r="H676">
        <v>22.47</v>
      </c>
      <c r="I676">
        <v>26.46</v>
      </c>
      <c r="K676">
        <v>70.41</v>
      </c>
      <c r="L676">
        <v>5285</v>
      </c>
      <c r="M676">
        <v>11.24</v>
      </c>
      <c r="N676">
        <v>15.14</v>
      </c>
      <c r="P676">
        <v>85.28</v>
      </c>
      <c r="Q676">
        <v>4654</v>
      </c>
      <c r="R676">
        <v>5.742</v>
      </c>
      <c r="S676">
        <v>8.79</v>
      </c>
      <c r="U676">
        <v>78.32</v>
      </c>
      <c r="V676">
        <v>1369</v>
      </c>
      <c r="W676">
        <v>0.284</v>
      </c>
      <c r="X676">
        <v>1.48</v>
      </c>
    </row>
    <row r="677" spans="1:24" ht="12.75">
      <c r="A677">
        <v>81.53</v>
      </c>
      <c r="B677">
        <v>7173</v>
      </c>
      <c r="C677">
        <v>49.07</v>
      </c>
      <c r="D677">
        <v>48.72</v>
      </c>
      <c r="F677">
        <v>67.7</v>
      </c>
      <c r="G677">
        <v>6042</v>
      </c>
      <c r="H677">
        <v>22.47</v>
      </c>
      <c r="I677">
        <v>26.48</v>
      </c>
      <c r="K677">
        <v>70.51</v>
      </c>
      <c r="L677">
        <v>5278</v>
      </c>
      <c r="M677">
        <v>11.28</v>
      </c>
      <c r="N677">
        <v>15.23</v>
      </c>
      <c r="P677">
        <v>85.38</v>
      </c>
      <c r="Q677">
        <v>4653</v>
      </c>
      <c r="R677">
        <v>5.792</v>
      </c>
      <c r="S677">
        <v>8.86</v>
      </c>
      <c r="U677">
        <v>78.43</v>
      </c>
      <c r="V677">
        <v>1371</v>
      </c>
      <c r="W677">
        <v>0.284</v>
      </c>
      <c r="X677">
        <v>1.48</v>
      </c>
    </row>
    <row r="678" spans="1:24" ht="12.75">
      <c r="A678">
        <v>81.63</v>
      </c>
      <c r="B678">
        <v>7178</v>
      </c>
      <c r="C678">
        <v>49.41</v>
      </c>
      <c r="D678">
        <v>49.02</v>
      </c>
      <c r="F678">
        <v>67.8</v>
      </c>
      <c r="G678">
        <v>6038</v>
      </c>
      <c r="H678">
        <v>22.65</v>
      </c>
      <c r="I678">
        <v>26.71</v>
      </c>
      <c r="K678">
        <v>70.61</v>
      </c>
      <c r="L678">
        <v>5271</v>
      </c>
      <c r="M678">
        <v>11.31</v>
      </c>
      <c r="N678">
        <v>15.28</v>
      </c>
      <c r="P678">
        <v>85.48</v>
      </c>
      <c r="Q678">
        <v>4648</v>
      </c>
      <c r="R678">
        <v>5.837</v>
      </c>
      <c r="S678">
        <v>8.94</v>
      </c>
      <c r="U678">
        <v>78.52</v>
      </c>
      <c r="V678">
        <v>1372</v>
      </c>
      <c r="W678">
        <v>0.282</v>
      </c>
      <c r="X678">
        <v>1.46</v>
      </c>
    </row>
    <row r="679" spans="1:24" ht="12.75">
      <c r="A679">
        <v>81.73</v>
      </c>
      <c r="B679">
        <v>7177</v>
      </c>
      <c r="C679">
        <v>49.75</v>
      </c>
      <c r="D679">
        <v>49.37</v>
      </c>
      <c r="F679">
        <v>67.89</v>
      </c>
      <c r="G679">
        <v>6035</v>
      </c>
      <c r="H679">
        <v>22.84</v>
      </c>
      <c r="I679">
        <v>26.95</v>
      </c>
      <c r="K679">
        <v>70.71</v>
      </c>
      <c r="L679">
        <v>5265</v>
      </c>
      <c r="M679">
        <v>11.36</v>
      </c>
      <c r="N679">
        <v>15.36</v>
      </c>
      <c r="P679">
        <v>85.58</v>
      </c>
      <c r="Q679">
        <v>4642</v>
      </c>
      <c r="R679">
        <v>5.85</v>
      </c>
      <c r="S679">
        <v>8.97</v>
      </c>
      <c r="U679">
        <v>78.63</v>
      </c>
      <c r="V679">
        <v>1372</v>
      </c>
      <c r="W679">
        <v>0.281</v>
      </c>
      <c r="X679">
        <v>1.46</v>
      </c>
    </row>
    <row r="680" spans="1:24" ht="12.75">
      <c r="A680">
        <v>81.83</v>
      </c>
      <c r="B680">
        <v>7164</v>
      </c>
      <c r="C680">
        <v>49.94</v>
      </c>
      <c r="D680">
        <v>49.64</v>
      </c>
      <c r="F680">
        <v>68</v>
      </c>
      <c r="G680">
        <v>6034</v>
      </c>
      <c r="H680">
        <v>22.88</v>
      </c>
      <c r="I680">
        <v>27</v>
      </c>
      <c r="K680">
        <v>70.81</v>
      </c>
      <c r="L680">
        <v>5259</v>
      </c>
      <c r="M680">
        <v>11.41</v>
      </c>
      <c r="N680">
        <v>15.45</v>
      </c>
      <c r="P680">
        <v>85.68</v>
      </c>
      <c r="Q680">
        <v>4639</v>
      </c>
      <c r="R680">
        <v>5.801</v>
      </c>
      <c r="S680">
        <v>8.9</v>
      </c>
      <c r="U680">
        <v>78.73</v>
      </c>
      <c r="V680">
        <v>1372</v>
      </c>
      <c r="W680">
        <v>0.28</v>
      </c>
      <c r="X680">
        <v>1.46</v>
      </c>
    </row>
    <row r="681" spans="1:24" ht="12.75">
      <c r="A681">
        <v>81.98</v>
      </c>
      <c r="B681">
        <v>7127</v>
      </c>
      <c r="C681">
        <v>49.76</v>
      </c>
      <c r="D681">
        <v>49.72</v>
      </c>
      <c r="F681">
        <v>68.1</v>
      </c>
      <c r="G681">
        <v>6033</v>
      </c>
      <c r="H681">
        <v>22.76</v>
      </c>
      <c r="I681">
        <v>26.86</v>
      </c>
      <c r="K681">
        <v>70.91</v>
      </c>
      <c r="L681">
        <v>5254</v>
      </c>
      <c r="M681">
        <v>11.42</v>
      </c>
      <c r="N681">
        <v>15.47</v>
      </c>
      <c r="P681">
        <v>85.78</v>
      </c>
      <c r="Q681">
        <v>4642</v>
      </c>
      <c r="R681">
        <v>5.733</v>
      </c>
      <c r="S681">
        <v>8.79</v>
      </c>
      <c r="U681">
        <v>78.82</v>
      </c>
      <c r="V681">
        <v>1369</v>
      </c>
      <c r="W681">
        <v>0.28</v>
      </c>
      <c r="X681">
        <v>1.46</v>
      </c>
    </row>
    <row r="682" spans="1:24" ht="12.75">
      <c r="A682">
        <v>82.08</v>
      </c>
      <c r="B682">
        <v>7101</v>
      </c>
      <c r="C682">
        <v>49.41</v>
      </c>
      <c r="D682">
        <v>49.55</v>
      </c>
      <c r="F682">
        <v>68.2</v>
      </c>
      <c r="G682">
        <v>6033</v>
      </c>
      <c r="H682">
        <v>22.55</v>
      </c>
      <c r="I682">
        <v>26.62</v>
      </c>
      <c r="K682">
        <v>71.06</v>
      </c>
      <c r="L682">
        <v>5248</v>
      </c>
      <c r="M682">
        <v>11.4</v>
      </c>
      <c r="N682">
        <v>15.46</v>
      </c>
      <c r="P682">
        <v>85.88</v>
      </c>
      <c r="Q682">
        <v>4648</v>
      </c>
      <c r="R682">
        <v>5.694</v>
      </c>
      <c r="S682">
        <v>8.72</v>
      </c>
      <c r="U682">
        <v>78.93</v>
      </c>
      <c r="V682">
        <v>1368</v>
      </c>
      <c r="W682">
        <v>0.282</v>
      </c>
      <c r="X682">
        <v>1.47</v>
      </c>
    </row>
    <row r="683" spans="1:24" ht="12.75">
      <c r="A683">
        <v>82.19</v>
      </c>
      <c r="B683">
        <v>7080</v>
      </c>
      <c r="C683">
        <v>49.07</v>
      </c>
      <c r="D683">
        <v>49.35</v>
      </c>
      <c r="F683">
        <v>68.3</v>
      </c>
      <c r="G683">
        <v>6036</v>
      </c>
      <c r="H683">
        <v>22.4</v>
      </c>
      <c r="I683">
        <v>26.42</v>
      </c>
      <c r="K683">
        <v>71.16</v>
      </c>
      <c r="L683">
        <v>5244</v>
      </c>
      <c r="M683">
        <v>11.36</v>
      </c>
      <c r="N683">
        <v>15.42</v>
      </c>
      <c r="P683">
        <v>85.98</v>
      </c>
      <c r="Q683">
        <v>4652</v>
      </c>
      <c r="R683">
        <v>5.698</v>
      </c>
      <c r="S683">
        <v>8.72</v>
      </c>
      <c r="U683">
        <v>79.03</v>
      </c>
      <c r="V683">
        <v>1367</v>
      </c>
      <c r="W683">
        <v>0.284</v>
      </c>
      <c r="X683">
        <v>1.48</v>
      </c>
    </row>
    <row r="684" spans="1:24" ht="12.75">
      <c r="A684">
        <v>82.28</v>
      </c>
      <c r="B684">
        <v>7064</v>
      </c>
      <c r="C684">
        <v>48.76</v>
      </c>
      <c r="D684">
        <v>49.15</v>
      </c>
      <c r="F684">
        <v>68.4</v>
      </c>
      <c r="G684">
        <v>6042</v>
      </c>
      <c r="H684">
        <v>22.43</v>
      </c>
      <c r="I684">
        <v>26.43</v>
      </c>
      <c r="K684">
        <v>71.26</v>
      </c>
      <c r="L684">
        <v>5240</v>
      </c>
      <c r="M684">
        <v>11.34</v>
      </c>
      <c r="N684">
        <v>15.41</v>
      </c>
      <c r="P684">
        <v>86.08</v>
      </c>
      <c r="Q684">
        <v>4652</v>
      </c>
      <c r="R684">
        <v>5.753</v>
      </c>
      <c r="S684">
        <v>8.81</v>
      </c>
      <c r="U684">
        <v>79.13</v>
      </c>
      <c r="V684">
        <v>1367</v>
      </c>
      <c r="W684">
        <v>0.283</v>
      </c>
      <c r="X684">
        <v>1.47</v>
      </c>
    </row>
    <row r="685" spans="1:24" ht="12.75">
      <c r="A685">
        <v>82.39</v>
      </c>
      <c r="B685">
        <v>7052</v>
      </c>
      <c r="C685">
        <v>48.55</v>
      </c>
      <c r="D685">
        <v>49.02</v>
      </c>
      <c r="F685">
        <v>68.5</v>
      </c>
      <c r="G685">
        <v>6048</v>
      </c>
      <c r="H685">
        <v>22.55</v>
      </c>
      <c r="I685">
        <v>26.55</v>
      </c>
      <c r="K685">
        <v>71.36</v>
      </c>
      <c r="L685">
        <v>5237</v>
      </c>
      <c r="M685">
        <v>11.34</v>
      </c>
      <c r="N685">
        <v>15.42</v>
      </c>
      <c r="P685">
        <v>86.18</v>
      </c>
      <c r="Q685">
        <v>4649</v>
      </c>
      <c r="R685">
        <v>5.787</v>
      </c>
      <c r="S685">
        <v>8.87</v>
      </c>
      <c r="U685">
        <v>79.23</v>
      </c>
      <c r="V685">
        <v>1368</v>
      </c>
      <c r="W685">
        <v>0.281</v>
      </c>
      <c r="X685">
        <v>1.46</v>
      </c>
    </row>
    <row r="686" spans="1:24" ht="12.75">
      <c r="A686">
        <v>82.49</v>
      </c>
      <c r="B686">
        <v>7045</v>
      </c>
      <c r="C686">
        <v>48.43</v>
      </c>
      <c r="D686">
        <v>48.96</v>
      </c>
      <c r="F686">
        <v>68.6</v>
      </c>
      <c r="G686">
        <v>6051</v>
      </c>
      <c r="H686">
        <v>22.67</v>
      </c>
      <c r="I686">
        <v>26.68</v>
      </c>
      <c r="K686">
        <v>71.46</v>
      </c>
      <c r="L686">
        <v>5235</v>
      </c>
      <c r="M686">
        <v>11.37</v>
      </c>
      <c r="N686">
        <v>15.46</v>
      </c>
      <c r="P686">
        <v>86.28</v>
      </c>
      <c r="Q686">
        <v>4645</v>
      </c>
      <c r="R686">
        <v>5.784</v>
      </c>
      <c r="S686">
        <v>8.87</v>
      </c>
      <c r="U686">
        <v>79.33</v>
      </c>
      <c r="V686">
        <v>1368</v>
      </c>
      <c r="W686">
        <v>0.278</v>
      </c>
      <c r="X686">
        <v>1.45</v>
      </c>
    </row>
    <row r="687" spans="1:24" ht="12.75">
      <c r="A687">
        <v>82.59</v>
      </c>
      <c r="B687">
        <v>7041</v>
      </c>
      <c r="C687">
        <v>48.36</v>
      </c>
      <c r="D687">
        <v>48.91</v>
      </c>
      <c r="F687">
        <v>68.7</v>
      </c>
      <c r="G687">
        <v>6049</v>
      </c>
      <c r="H687">
        <v>22.76</v>
      </c>
      <c r="I687">
        <v>26.8</v>
      </c>
      <c r="K687">
        <v>71.56</v>
      </c>
      <c r="L687">
        <v>5233</v>
      </c>
      <c r="M687">
        <v>11.4</v>
      </c>
      <c r="N687">
        <v>15.51</v>
      </c>
      <c r="P687">
        <v>86.38</v>
      </c>
      <c r="Q687">
        <v>4645</v>
      </c>
      <c r="R687">
        <v>5.745</v>
      </c>
      <c r="S687">
        <v>8.81</v>
      </c>
      <c r="U687">
        <v>79.43</v>
      </c>
      <c r="V687">
        <v>1368</v>
      </c>
      <c r="W687">
        <v>0.278</v>
      </c>
      <c r="X687">
        <v>1.45</v>
      </c>
    </row>
    <row r="688" spans="1:24" ht="12.75">
      <c r="A688">
        <v>82.69</v>
      </c>
      <c r="B688">
        <v>7042</v>
      </c>
      <c r="C688">
        <v>48.34</v>
      </c>
      <c r="D688">
        <v>48.89</v>
      </c>
      <c r="F688">
        <v>68.8</v>
      </c>
      <c r="G688">
        <v>6044</v>
      </c>
      <c r="H688">
        <v>22.71</v>
      </c>
      <c r="I688">
        <v>26.76</v>
      </c>
      <c r="K688">
        <v>71.66</v>
      </c>
      <c r="L688">
        <v>5232</v>
      </c>
      <c r="M688">
        <v>11.41</v>
      </c>
      <c r="N688">
        <v>15.52</v>
      </c>
      <c r="P688">
        <v>86.48</v>
      </c>
      <c r="Q688">
        <v>4650</v>
      </c>
      <c r="R688">
        <v>5.703</v>
      </c>
      <c r="S688">
        <v>8.73</v>
      </c>
      <c r="U688">
        <v>79.53</v>
      </c>
      <c r="V688">
        <v>1369</v>
      </c>
      <c r="W688">
        <v>0.279</v>
      </c>
      <c r="X688">
        <v>1.45</v>
      </c>
    </row>
    <row r="689" spans="1:24" ht="12.75">
      <c r="A689">
        <v>82.79</v>
      </c>
      <c r="B689">
        <v>7047</v>
      </c>
      <c r="C689">
        <v>48.34</v>
      </c>
      <c r="D689">
        <v>48.85</v>
      </c>
      <c r="F689">
        <v>68.9</v>
      </c>
      <c r="G689">
        <v>6038</v>
      </c>
      <c r="H689">
        <v>22.62</v>
      </c>
      <c r="I689">
        <v>26.68</v>
      </c>
      <c r="K689">
        <v>71.76</v>
      </c>
      <c r="L689">
        <v>5232</v>
      </c>
      <c r="M689">
        <v>11.4</v>
      </c>
      <c r="N689">
        <v>15.52</v>
      </c>
      <c r="P689">
        <v>86.58</v>
      </c>
      <c r="Q689">
        <v>4655</v>
      </c>
      <c r="R689">
        <v>5.695</v>
      </c>
      <c r="S689">
        <v>8.71</v>
      </c>
      <c r="U689">
        <v>79.63</v>
      </c>
      <c r="V689">
        <v>1370</v>
      </c>
      <c r="W689">
        <v>0.282</v>
      </c>
      <c r="X689">
        <v>1.47</v>
      </c>
    </row>
    <row r="690" spans="1:24" ht="12.75">
      <c r="A690">
        <v>82.89</v>
      </c>
      <c r="B690">
        <v>7057</v>
      </c>
      <c r="C690">
        <v>48.31</v>
      </c>
      <c r="D690">
        <v>48.75</v>
      </c>
      <c r="F690">
        <v>69</v>
      </c>
      <c r="G690">
        <v>6038</v>
      </c>
      <c r="H690">
        <v>22.54</v>
      </c>
      <c r="I690">
        <v>26.59</v>
      </c>
      <c r="K690">
        <v>71.87</v>
      </c>
      <c r="L690">
        <v>5233</v>
      </c>
      <c r="M690">
        <v>11.37</v>
      </c>
      <c r="N690">
        <v>15.47</v>
      </c>
      <c r="P690">
        <v>86.68</v>
      </c>
      <c r="Q690">
        <v>4658</v>
      </c>
      <c r="R690">
        <v>5.721</v>
      </c>
      <c r="S690">
        <v>8.75</v>
      </c>
      <c r="U690">
        <v>79.73</v>
      </c>
      <c r="V690">
        <v>1373</v>
      </c>
      <c r="W690">
        <v>0.286</v>
      </c>
      <c r="X690">
        <v>1.48</v>
      </c>
    </row>
    <row r="691" spans="1:24" ht="12.75">
      <c r="A691">
        <v>82.99</v>
      </c>
      <c r="B691">
        <v>7069</v>
      </c>
      <c r="C691">
        <v>48.26</v>
      </c>
      <c r="D691">
        <v>48.61</v>
      </c>
      <c r="F691">
        <v>69.1</v>
      </c>
      <c r="G691">
        <v>6045</v>
      </c>
      <c r="H691">
        <v>22.53</v>
      </c>
      <c r="I691">
        <v>26.54</v>
      </c>
      <c r="K691">
        <v>71.97</v>
      </c>
      <c r="L691">
        <v>5237</v>
      </c>
      <c r="M691">
        <v>11.3</v>
      </c>
      <c r="N691">
        <v>15.36</v>
      </c>
      <c r="P691">
        <v>86.78</v>
      </c>
      <c r="Q691">
        <v>4656</v>
      </c>
      <c r="R691">
        <v>5.766</v>
      </c>
      <c r="S691">
        <v>8.82</v>
      </c>
      <c r="U691">
        <v>79.83</v>
      </c>
      <c r="V691">
        <v>1376</v>
      </c>
      <c r="W691">
        <v>0.285</v>
      </c>
      <c r="X691">
        <v>1.47</v>
      </c>
    </row>
    <row r="692" spans="1:24" ht="12.75">
      <c r="A692">
        <v>83.14</v>
      </c>
      <c r="B692">
        <v>7086</v>
      </c>
      <c r="C692">
        <v>48.17</v>
      </c>
      <c r="D692">
        <v>48.41</v>
      </c>
      <c r="F692">
        <v>69.2</v>
      </c>
      <c r="G692">
        <v>6055</v>
      </c>
      <c r="H692">
        <v>22.57</v>
      </c>
      <c r="I692">
        <v>26.54</v>
      </c>
      <c r="K692">
        <v>72.06</v>
      </c>
      <c r="L692">
        <v>5248</v>
      </c>
      <c r="M692">
        <v>11.14</v>
      </c>
      <c r="N692">
        <v>15.11</v>
      </c>
      <c r="P692">
        <v>86.88</v>
      </c>
      <c r="Q692">
        <v>4649</v>
      </c>
      <c r="R692">
        <v>5.805</v>
      </c>
      <c r="S692">
        <v>8.89</v>
      </c>
      <c r="U692">
        <v>79.93</v>
      </c>
      <c r="V692">
        <v>1376</v>
      </c>
      <c r="W692">
        <v>0.282</v>
      </c>
      <c r="X692">
        <v>1.46</v>
      </c>
    </row>
    <row r="693" spans="1:24" ht="12.75">
      <c r="A693">
        <v>83.24</v>
      </c>
      <c r="B693">
        <v>7094</v>
      </c>
      <c r="C693">
        <v>48.15</v>
      </c>
      <c r="D693">
        <v>48.34</v>
      </c>
      <c r="F693">
        <v>69.3</v>
      </c>
      <c r="G693">
        <v>6065</v>
      </c>
      <c r="H693">
        <v>22.68</v>
      </c>
      <c r="I693">
        <v>26.63</v>
      </c>
      <c r="K693">
        <v>72.22</v>
      </c>
      <c r="L693">
        <v>5281</v>
      </c>
      <c r="M693">
        <v>10.73</v>
      </c>
      <c r="N693">
        <v>14.47</v>
      </c>
      <c r="P693">
        <v>86.98</v>
      </c>
      <c r="Q693">
        <v>4641</v>
      </c>
      <c r="R693">
        <v>5.819</v>
      </c>
      <c r="S693">
        <v>8.93</v>
      </c>
      <c r="U693">
        <v>80.03</v>
      </c>
      <c r="V693">
        <v>1375</v>
      </c>
      <c r="W693">
        <v>0.278</v>
      </c>
      <c r="X693">
        <v>1.44</v>
      </c>
    </row>
    <row r="694" spans="1:24" ht="12.75">
      <c r="A694">
        <v>83.34</v>
      </c>
      <c r="B694">
        <v>7100</v>
      </c>
      <c r="C694">
        <v>48.2</v>
      </c>
      <c r="D694">
        <v>48.34</v>
      </c>
      <c r="F694">
        <v>69.4</v>
      </c>
      <c r="G694">
        <v>6069</v>
      </c>
      <c r="H694">
        <v>22.75</v>
      </c>
      <c r="I694">
        <v>26.7</v>
      </c>
      <c r="K694">
        <v>72.31</v>
      </c>
      <c r="L694">
        <v>5313</v>
      </c>
      <c r="M694">
        <v>10.49</v>
      </c>
      <c r="N694">
        <v>14.06</v>
      </c>
      <c r="P694">
        <v>87.08</v>
      </c>
      <c r="Q694">
        <v>4634</v>
      </c>
      <c r="R694">
        <v>5.809</v>
      </c>
      <c r="S694">
        <v>8.93</v>
      </c>
      <c r="U694">
        <v>80.13</v>
      </c>
      <c r="V694">
        <v>1373</v>
      </c>
      <c r="W694">
        <v>0.27</v>
      </c>
      <c r="X694">
        <v>1.4</v>
      </c>
    </row>
    <row r="695" spans="1:24" ht="12.75">
      <c r="A695">
        <v>83.44</v>
      </c>
      <c r="B695">
        <v>7105</v>
      </c>
      <c r="C695">
        <v>48.26</v>
      </c>
      <c r="D695">
        <v>48.37</v>
      </c>
      <c r="F695">
        <v>69.5</v>
      </c>
      <c r="G695">
        <v>6066</v>
      </c>
      <c r="H695">
        <v>22.82</v>
      </c>
      <c r="I695">
        <v>26.79</v>
      </c>
      <c r="K695">
        <v>72.42</v>
      </c>
      <c r="L695">
        <v>5346</v>
      </c>
      <c r="M695">
        <v>10.37</v>
      </c>
      <c r="N695">
        <v>13.81</v>
      </c>
      <c r="P695">
        <v>87.18</v>
      </c>
      <c r="Q695">
        <v>4632</v>
      </c>
      <c r="R695">
        <v>5.77</v>
      </c>
      <c r="S695">
        <v>8.87</v>
      </c>
      <c r="U695">
        <v>80.23</v>
      </c>
      <c r="V695">
        <v>1371</v>
      </c>
      <c r="W695">
        <v>0.26</v>
      </c>
      <c r="X695">
        <v>1.35</v>
      </c>
    </row>
    <row r="696" spans="1:24" ht="12.75">
      <c r="A696">
        <v>83.54</v>
      </c>
      <c r="B696">
        <v>7110</v>
      </c>
      <c r="C696">
        <v>48.32</v>
      </c>
      <c r="D696">
        <v>48.39</v>
      </c>
      <c r="F696">
        <v>69.6</v>
      </c>
      <c r="G696">
        <v>6056</v>
      </c>
      <c r="H696">
        <v>22.99</v>
      </c>
      <c r="I696">
        <v>27.03</v>
      </c>
      <c r="K696">
        <v>72.52</v>
      </c>
      <c r="L696">
        <v>5376</v>
      </c>
      <c r="M696">
        <v>10.4</v>
      </c>
      <c r="N696">
        <v>13.77</v>
      </c>
      <c r="P696">
        <v>87.28</v>
      </c>
      <c r="Q696">
        <v>4635</v>
      </c>
      <c r="R696">
        <v>5.719</v>
      </c>
      <c r="S696">
        <v>8.79</v>
      </c>
      <c r="U696">
        <v>80.33</v>
      </c>
      <c r="V696">
        <v>1369</v>
      </c>
      <c r="W696">
        <v>0.253</v>
      </c>
      <c r="X696">
        <v>1.32</v>
      </c>
    </row>
    <row r="697" spans="1:24" ht="12.75">
      <c r="A697">
        <v>83.64</v>
      </c>
      <c r="B697">
        <v>7116</v>
      </c>
      <c r="C697">
        <v>48.41</v>
      </c>
      <c r="D697">
        <v>48.44</v>
      </c>
      <c r="F697">
        <v>69.7</v>
      </c>
      <c r="G697">
        <v>6042</v>
      </c>
      <c r="H697">
        <v>23.26</v>
      </c>
      <c r="I697">
        <v>27.41</v>
      </c>
      <c r="K697">
        <v>72.62</v>
      </c>
      <c r="L697">
        <v>5399</v>
      </c>
      <c r="M697">
        <v>10.52</v>
      </c>
      <c r="N697">
        <v>13.87</v>
      </c>
      <c r="P697">
        <v>87.38</v>
      </c>
      <c r="Q697">
        <v>4642</v>
      </c>
      <c r="R697">
        <v>5.668</v>
      </c>
      <c r="S697">
        <v>8.69</v>
      </c>
      <c r="U697">
        <v>80.45</v>
      </c>
      <c r="V697">
        <v>1366</v>
      </c>
      <c r="W697">
        <v>0.253</v>
      </c>
      <c r="X697">
        <v>1.32</v>
      </c>
    </row>
    <row r="698" spans="1:24" ht="12.75">
      <c r="A698">
        <v>83.74</v>
      </c>
      <c r="B698">
        <v>7123</v>
      </c>
      <c r="C698">
        <v>48.43</v>
      </c>
      <c r="D698">
        <v>48.42</v>
      </c>
      <c r="F698">
        <v>69.8</v>
      </c>
      <c r="G698">
        <v>6028</v>
      </c>
      <c r="H698">
        <v>23.68</v>
      </c>
      <c r="I698">
        <v>27.98</v>
      </c>
      <c r="K698">
        <v>72.73</v>
      </c>
      <c r="L698">
        <v>5414</v>
      </c>
      <c r="M698">
        <v>10.65</v>
      </c>
      <c r="N698">
        <v>14.01</v>
      </c>
      <c r="P698">
        <v>87.48</v>
      </c>
      <c r="Q698">
        <v>4651</v>
      </c>
      <c r="R698">
        <v>5.64</v>
      </c>
      <c r="S698">
        <v>8.63</v>
      </c>
      <c r="U698">
        <v>80.55</v>
      </c>
      <c r="V698">
        <v>1365</v>
      </c>
      <c r="W698">
        <v>0.26</v>
      </c>
      <c r="X698">
        <v>1.36</v>
      </c>
    </row>
    <row r="699" spans="1:24" ht="12.75">
      <c r="A699">
        <v>83.84</v>
      </c>
      <c r="B699">
        <v>7128</v>
      </c>
      <c r="C699">
        <v>48.41</v>
      </c>
      <c r="D699">
        <v>48.36</v>
      </c>
      <c r="F699">
        <v>69.9</v>
      </c>
      <c r="G699">
        <v>6017</v>
      </c>
      <c r="H699">
        <v>24.07</v>
      </c>
      <c r="I699">
        <v>28.49</v>
      </c>
      <c r="K699">
        <v>72.83</v>
      </c>
      <c r="L699">
        <v>5422</v>
      </c>
      <c r="M699">
        <v>10.73</v>
      </c>
      <c r="N699">
        <v>14.09</v>
      </c>
      <c r="P699">
        <v>87.58</v>
      </c>
      <c r="Q699">
        <v>4659</v>
      </c>
      <c r="R699">
        <v>5.654</v>
      </c>
      <c r="S699">
        <v>8.64</v>
      </c>
      <c r="U699">
        <v>80.65</v>
      </c>
      <c r="V699">
        <v>1365</v>
      </c>
      <c r="W699">
        <v>0.271</v>
      </c>
      <c r="X699">
        <v>1.41</v>
      </c>
    </row>
    <row r="700" spans="1:24" ht="12.75">
      <c r="A700">
        <v>83.94</v>
      </c>
      <c r="B700">
        <v>7131</v>
      </c>
      <c r="C700">
        <v>48.33</v>
      </c>
      <c r="D700">
        <v>48.26</v>
      </c>
      <c r="F700">
        <v>70</v>
      </c>
      <c r="G700">
        <v>6012</v>
      </c>
      <c r="H700">
        <v>24.25</v>
      </c>
      <c r="I700">
        <v>28.73</v>
      </c>
      <c r="K700">
        <v>72.93</v>
      </c>
      <c r="L700">
        <v>5424</v>
      </c>
      <c r="M700">
        <v>10.76</v>
      </c>
      <c r="N700">
        <v>14.12</v>
      </c>
      <c r="P700">
        <v>87.68</v>
      </c>
      <c r="Q700">
        <v>4662</v>
      </c>
      <c r="R700">
        <v>5.702</v>
      </c>
      <c r="S700">
        <v>8.71</v>
      </c>
      <c r="U700">
        <v>80.75</v>
      </c>
      <c r="V700">
        <v>1368</v>
      </c>
      <c r="W700">
        <v>0.279</v>
      </c>
      <c r="X700">
        <v>1.46</v>
      </c>
    </row>
    <row r="701" spans="1:24" ht="12.75">
      <c r="A701">
        <v>84.04</v>
      </c>
      <c r="B701">
        <v>7132</v>
      </c>
      <c r="C701">
        <v>48.12</v>
      </c>
      <c r="D701">
        <v>48.05</v>
      </c>
      <c r="F701">
        <v>70.1</v>
      </c>
      <c r="G701">
        <v>6015</v>
      </c>
      <c r="H701">
        <v>24.13</v>
      </c>
      <c r="I701">
        <v>28.56</v>
      </c>
      <c r="K701">
        <v>73.03</v>
      </c>
      <c r="L701">
        <v>5424</v>
      </c>
      <c r="M701">
        <v>10.8</v>
      </c>
      <c r="N701">
        <v>14.18</v>
      </c>
      <c r="P701">
        <v>87.78</v>
      </c>
      <c r="Q701">
        <v>4660</v>
      </c>
      <c r="R701">
        <v>5.775</v>
      </c>
      <c r="S701">
        <v>8.82</v>
      </c>
      <c r="U701">
        <v>80.85</v>
      </c>
      <c r="V701">
        <v>1371</v>
      </c>
      <c r="W701">
        <v>0.281</v>
      </c>
      <c r="X701">
        <v>1.46</v>
      </c>
    </row>
    <row r="702" spans="1:24" ht="12.75">
      <c r="A702">
        <v>84.65</v>
      </c>
      <c r="B702">
        <v>7126</v>
      </c>
      <c r="C702">
        <v>48.42</v>
      </c>
      <c r="D702">
        <v>48.38</v>
      </c>
      <c r="F702">
        <v>70.2</v>
      </c>
      <c r="G702">
        <v>6026</v>
      </c>
      <c r="H702">
        <v>23.74</v>
      </c>
      <c r="I702">
        <v>28.06</v>
      </c>
      <c r="K702">
        <v>73.13</v>
      </c>
      <c r="L702">
        <v>5423</v>
      </c>
      <c r="M702">
        <v>10.84</v>
      </c>
      <c r="N702">
        <v>14.23</v>
      </c>
      <c r="P702">
        <v>87.88</v>
      </c>
      <c r="Q702">
        <v>4655</v>
      </c>
      <c r="R702">
        <v>5.828</v>
      </c>
      <c r="S702">
        <v>8.92</v>
      </c>
      <c r="U702">
        <v>80.95</v>
      </c>
      <c r="V702">
        <v>1372</v>
      </c>
      <c r="W702">
        <v>0.281</v>
      </c>
      <c r="X702">
        <v>1.46</v>
      </c>
    </row>
    <row r="703" spans="1:24" ht="12.75">
      <c r="A703">
        <v>84.75</v>
      </c>
      <c r="B703">
        <v>7123</v>
      </c>
      <c r="C703">
        <v>48.6</v>
      </c>
      <c r="D703">
        <v>48.58</v>
      </c>
      <c r="F703">
        <v>70.3</v>
      </c>
      <c r="G703">
        <v>6042</v>
      </c>
      <c r="H703">
        <v>23.24</v>
      </c>
      <c r="I703">
        <v>27.39</v>
      </c>
      <c r="K703">
        <v>73.23</v>
      </c>
      <c r="L703">
        <v>5423</v>
      </c>
      <c r="M703">
        <v>10.85</v>
      </c>
      <c r="N703">
        <v>14.25</v>
      </c>
      <c r="P703">
        <v>87.98</v>
      </c>
      <c r="Q703">
        <v>4649</v>
      </c>
      <c r="R703">
        <v>5.834</v>
      </c>
      <c r="S703">
        <v>8.94</v>
      </c>
      <c r="U703">
        <v>81.05</v>
      </c>
      <c r="V703">
        <v>1372</v>
      </c>
      <c r="W703">
        <v>0.284</v>
      </c>
      <c r="X703">
        <v>1.47</v>
      </c>
    </row>
    <row r="704" spans="1:24" ht="12.75">
      <c r="A704">
        <v>84.85</v>
      </c>
      <c r="B704">
        <v>7121</v>
      </c>
      <c r="C704">
        <v>48.67</v>
      </c>
      <c r="D704">
        <v>48.67</v>
      </c>
      <c r="F704">
        <v>70.4</v>
      </c>
      <c r="G704">
        <v>6055</v>
      </c>
      <c r="H704">
        <v>22.89</v>
      </c>
      <c r="I704">
        <v>26.93</v>
      </c>
      <c r="K704">
        <v>73.38</v>
      </c>
      <c r="L704">
        <v>5429</v>
      </c>
      <c r="M704">
        <v>10.78</v>
      </c>
      <c r="N704">
        <v>14.14</v>
      </c>
      <c r="P704">
        <v>88.08</v>
      </c>
      <c r="Q704">
        <v>4646</v>
      </c>
      <c r="R704">
        <v>5.799</v>
      </c>
      <c r="S704">
        <v>8.89</v>
      </c>
      <c r="U704">
        <v>81.15</v>
      </c>
      <c r="V704">
        <v>1371</v>
      </c>
      <c r="W704">
        <v>0.284</v>
      </c>
      <c r="X704">
        <v>1.48</v>
      </c>
    </row>
    <row r="705" spans="1:24" ht="12.75">
      <c r="A705">
        <v>84.95</v>
      </c>
      <c r="B705">
        <v>7121</v>
      </c>
      <c r="C705">
        <v>48.71</v>
      </c>
      <c r="D705">
        <v>48.71</v>
      </c>
      <c r="F705">
        <v>70.5</v>
      </c>
      <c r="G705">
        <v>6060</v>
      </c>
      <c r="H705">
        <v>22.8</v>
      </c>
      <c r="I705">
        <v>26.79</v>
      </c>
      <c r="K705">
        <v>73.48</v>
      </c>
      <c r="L705">
        <v>5439</v>
      </c>
      <c r="M705">
        <v>10.67</v>
      </c>
      <c r="N705">
        <v>13.97</v>
      </c>
      <c r="P705">
        <v>88.18</v>
      </c>
      <c r="Q705">
        <v>4647</v>
      </c>
      <c r="R705">
        <v>5.743</v>
      </c>
      <c r="S705">
        <v>8.8</v>
      </c>
      <c r="U705">
        <v>81.26</v>
      </c>
      <c r="V705">
        <v>1367</v>
      </c>
      <c r="W705">
        <v>0.286</v>
      </c>
      <c r="X705">
        <v>1.49</v>
      </c>
    </row>
    <row r="706" spans="1:24" ht="12.75">
      <c r="A706">
        <v>85.05</v>
      </c>
      <c r="B706">
        <v>7125</v>
      </c>
      <c r="C706">
        <v>48.79</v>
      </c>
      <c r="D706">
        <v>48.76</v>
      </c>
      <c r="F706">
        <v>70.6</v>
      </c>
      <c r="G706">
        <v>6058</v>
      </c>
      <c r="H706">
        <v>22.84</v>
      </c>
      <c r="I706">
        <v>26.84</v>
      </c>
      <c r="K706">
        <v>73.58</v>
      </c>
      <c r="L706">
        <v>5450</v>
      </c>
      <c r="M706">
        <v>10.58</v>
      </c>
      <c r="N706">
        <v>13.82</v>
      </c>
      <c r="P706">
        <v>88.28</v>
      </c>
      <c r="Q706">
        <v>4652</v>
      </c>
      <c r="R706">
        <v>5.72</v>
      </c>
      <c r="S706">
        <v>8.76</v>
      </c>
      <c r="U706">
        <v>81.36</v>
      </c>
      <c r="V706">
        <v>1366</v>
      </c>
      <c r="W706">
        <v>0.287</v>
      </c>
      <c r="X706">
        <v>1.49</v>
      </c>
    </row>
    <row r="707" spans="1:24" ht="12.75">
      <c r="A707">
        <v>85.15</v>
      </c>
      <c r="B707">
        <v>7132</v>
      </c>
      <c r="C707">
        <v>48.87</v>
      </c>
      <c r="D707">
        <v>48.79</v>
      </c>
      <c r="F707">
        <v>70.7</v>
      </c>
      <c r="G707">
        <v>6052</v>
      </c>
      <c r="H707">
        <v>22.95</v>
      </c>
      <c r="I707">
        <v>27.01</v>
      </c>
      <c r="K707">
        <v>73.68</v>
      </c>
      <c r="L707">
        <v>5461</v>
      </c>
      <c r="M707">
        <v>10.54</v>
      </c>
      <c r="N707">
        <v>13.74</v>
      </c>
      <c r="P707">
        <v>88.38</v>
      </c>
      <c r="Q707">
        <v>4655</v>
      </c>
      <c r="R707">
        <v>5.749</v>
      </c>
      <c r="S707">
        <v>8.79</v>
      </c>
      <c r="U707">
        <v>81.46</v>
      </c>
      <c r="V707">
        <v>1366</v>
      </c>
      <c r="W707">
        <v>0.281</v>
      </c>
      <c r="X707">
        <v>1.47</v>
      </c>
    </row>
    <row r="708" spans="1:24" ht="12.75">
      <c r="A708">
        <v>85.25</v>
      </c>
      <c r="B708">
        <v>7142</v>
      </c>
      <c r="C708">
        <v>49</v>
      </c>
      <c r="D708">
        <v>48.85</v>
      </c>
      <c r="F708">
        <v>70.8</v>
      </c>
      <c r="G708">
        <v>6045</v>
      </c>
      <c r="H708">
        <v>22.89</v>
      </c>
      <c r="I708">
        <v>26.96</v>
      </c>
      <c r="K708">
        <v>73.78</v>
      </c>
      <c r="L708">
        <v>5469</v>
      </c>
      <c r="M708">
        <v>10.55</v>
      </c>
      <c r="N708">
        <v>13.73</v>
      </c>
      <c r="P708">
        <v>88.48</v>
      </c>
      <c r="Q708">
        <v>4655</v>
      </c>
      <c r="R708">
        <v>5.812</v>
      </c>
      <c r="S708">
        <v>8.89</v>
      </c>
      <c r="U708">
        <v>81.56</v>
      </c>
      <c r="V708">
        <v>1366</v>
      </c>
      <c r="W708">
        <v>0.277</v>
      </c>
      <c r="X708">
        <v>1.44</v>
      </c>
    </row>
    <row r="709" spans="1:24" ht="12.75">
      <c r="A709">
        <v>85.35</v>
      </c>
      <c r="B709">
        <v>7153</v>
      </c>
      <c r="C709">
        <v>48.99</v>
      </c>
      <c r="D709">
        <v>48.77</v>
      </c>
      <c r="F709">
        <v>70.91</v>
      </c>
      <c r="G709">
        <v>6043</v>
      </c>
      <c r="H709">
        <v>22.66</v>
      </c>
      <c r="I709">
        <v>26.7</v>
      </c>
      <c r="K709">
        <v>73.88</v>
      </c>
      <c r="L709">
        <v>5473</v>
      </c>
      <c r="M709">
        <v>10.59</v>
      </c>
      <c r="N709">
        <v>13.78</v>
      </c>
      <c r="P709">
        <v>88.58</v>
      </c>
      <c r="Q709">
        <v>4650</v>
      </c>
      <c r="R709">
        <v>5.878</v>
      </c>
      <c r="S709">
        <v>9</v>
      </c>
      <c r="U709">
        <v>81.66</v>
      </c>
      <c r="V709">
        <v>1367</v>
      </c>
      <c r="W709">
        <v>0.273</v>
      </c>
      <c r="X709">
        <v>1.42</v>
      </c>
    </row>
    <row r="710" spans="1:24" ht="12.75">
      <c r="A710">
        <v>85.45</v>
      </c>
      <c r="B710">
        <v>7164</v>
      </c>
      <c r="C710">
        <v>48.87</v>
      </c>
      <c r="D710">
        <v>48.58</v>
      </c>
      <c r="F710">
        <v>71.01</v>
      </c>
      <c r="G710">
        <v>6046</v>
      </c>
      <c r="H710">
        <v>22.52</v>
      </c>
      <c r="I710">
        <v>26.52</v>
      </c>
      <c r="K710">
        <v>73.98</v>
      </c>
      <c r="L710">
        <v>5475</v>
      </c>
      <c r="M710">
        <v>10.64</v>
      </c>
      <c r="N710">
        <v>13.84</v>
      </c>
      <c r="P710">
        <v>88.68</v>
      </c>
      <c r="Q710">
        <v>4641</v>
      </c>
      <c r="R710">
        <v>5.924</v>
      </c>
      <c r="S710">
        <v>9.09</v>
      </c>
      <c r="U710">
        <v>81.76</v>
      </c>
      <c r="V710">
        <v>1367</v>
      </c>
      <c r="W710">
        <v>0.271</v>
      </c>
      <c r="X710">
        <v>1.41</v>
      </c>
    </row>
    <row r="711" spans="1:24" ht="12.75">
      <c r="A711">
        <v>85.55</v>
      </c>
      <c r="B711">
        <v>7174</v>
      </c>
      <c r="C711">
        <v>48.72</v>
      </c>
      <c r="D711">
        <v>48.36</v>
      </c>
      <c r="F711">
        <v>71.11</v>
      </c>
      <c r="G711">
        <v>6054</v>
      </c>
      <c r="H711">
        <v>22.44</v>
      </c>
      <c r="I711">
        <v>26.4</v>
      </c>
      <c r="K711">
        <v>74.08</v>
      </c>
      <c r="L711">
        <v>5472</v>
      </c>
      <c r="M711">
        <v>10.7</v>
      </c>
      <c r="N711">
        <v>13.93</v>
      </c>
      <c r="P711">
        <v>88.78</v>
      </c>
      <c r="Q711">
        <v>4630</v>
      </c>
      <c r="R711">
        <v>5.924</v>
      </c>
      <c r="S711">
        <v>9.11</v>
      </c>
      <c r="U711">
        <v>81.87</v>
      </c>
      <c r="V711">
        <v>1366</v>
      </c>
      <c r="W711">
        <v>0.271</v>
      </c>
      <c r="X711">
        <v>1.41</v>
      </c>
    </row>
    <row r="712" spans="1:24" ht="12.75">
      <c r="A712">
        <v>85.65</v>
      </c>
      <c r="B712">
        <v>7180</v>
      </c>
      <c r="C712">
        <v>48.63</v>
      </c>
      <c r="D712">
        <v>48.23</v>
      </c>
      <c r="F712">
        <v>71.2</v>
      </c>
      <c r="G712">
        <v>6062</v>
      </c>
      <c r="H712">
        <v>22.52</v>
      </c>
      <c r="I712">
        <v>26.45</v>
      </c>
      <c r="K712">
        <v>74.18</v>
      </c>
      <c r="L712">
        <v>5464</v>
      </c>
      <c r="M712">
        <v>10.8</v>
      </c>
      <c r="N712">
        <v>14.07</v>
      </c>
      <c r="P712">
        <v>88.88</v>
      </c>
      <c r="Q712">
        <v>4623</v>
      </c>
      <c r="R712">
        <v>5.892</v>
      </c>
      <c r="S712">
        <v>9.08</v>
      </c>
      <c r="U712">
        <v>81.96</v>
      </c>
      <c r="V712">
        <v>1366</v>
      </c>
      <c r="W712">
        <v>0.273</v>
      </c>
      <c r="X712">
        <v>1.43</v>
      </c>
    </row>
    <row r="713" spans="1:24" ht="12.75">
      <c r="A713">
        <v>86.75</v>
      </c>
      <c r="B713">
        <v>7154</v>
      </c>
      <c r="C713">
        <v>50.68</v>
      </c>
      <c r="D713">
        <v>50.45</v>
      </c>
      <c r="F713">
        <v>71.3</v>
      </c>
      <c r="G713">
        <v>6066</v>
      </c>
      <c r="H713">
        <v>22.69</v>
      </c>
      <c r="I713">
        <v>26.64</v>
      </c>
      <c r="K713">
        <v>74.28</v>
      </c>
      <c r="L713">
        <v>5448</v>
      </c>
      <c r="M713">
        <v>10.96</v>
      </c>
      <c r="N713">
        <v>14.32</v>
      </c>
      <c r="P713">
        <v>88.98</v>
      </c>
      <c r="Q713">
        <v>4620</v>
      </c>
      <c r="R713">
        <v>5.832</v>
      </c>
      <c r="S713">
        <v>8.99</v>
      </c>
      <c r="U713">
        <v>82.06</v>
      </c>
      <c r="V713">
        <v>1366</v>
      </c>
      <c r="W713">
        <v>0.276</v>
      </c>
      <c r="X713">
        <v>1.44</v>
      </c>
    </row>
    <row r="714" spans="1:24" ht="12.75">
      <c r="A714">
        <v>86.85</v>
      </c>
      <c r="B714">
        <v>7130</v>
      </c>
      <c r="C714">
        <v>50.39</v>
      </c>
      <c r="D714">
        <v>50.33</v>
      </c>
      <c r="F714">
        <v>71.41</v>
      </c>
      <c r="G714">
        <v>6063</v>
      </c>
      <c r="H714">
        <v>22.7</v>
      </c>
      <c r="I714">
        <v>26.66</v>
      </c>
      <c r="K714">
        <v>74.38</v>
      </c>
      <c r="L714">
        <v>5424</v>
      </c>
      <c r="M714">
        <v>11.14</v>
      </c>
      <c r="N714">
        <v>14.62</v>
      </c>
      <c r="P714">
        <v>89.08</v>
      </c>
      <c r="Q714">
        <v>4624</v>
      </c>
      <c r="R714">
        <v>5.755</v>
      </c>
      <c r="S714">
        <v>8.86</v>
      </c>
      <c r="U714">
        <v>82.17</v>
      </c>
      <c r="V714">
        <v>1367</v>
      </c>
      <c r="W714">
        <v>0.276</v>
      </c>
      <c r="X714">
        <v>1.44</v>
      </c>
    </row>
    <row r="715" spans="1:24" ht="12.75">
      <c r="A715">
        <v>86.95</v>
      </c>
      <c r="B715">
        <v>7112</v>
      </c>
      <c r="C715">
        <v>50.09</v>
      </c>
      <c r="D715">
        <v>50.15</v>
      </c>
      <c r="F715">
        <v>71.51</v>
      </c>
      <c r="G715">
        <v>6054</v>
      </c>
      <c r="H715">
        <v>22.66</v>
      </c>
      <c r="I715">
        <v>26.65</v>
      </c>
      <c r="K715">
        <v>74.53</v>
      </c>
      <c r="L715">
        <v>5380</v>
      </c>
      <c r="M715">
        <v>11.38</v>
      </c>
      <c r="N715">
        <v>15.06</v>
      </c>
      <c r="P715">
        <v>89.18</v>
      </c>
      <c r="Q715">
        <v>4633</v>
      </c>
      <c r="R715">
        <v>5.703</v>
      </c>
      <c r="S715">
        <v>8.77</v>
      </c>
      <c r="U715">
        <v>82.26</v>
      </c>
      <c r="V715">
        <v>1370</v>
      </c>
      <c r="W715">
        <v>0.276</v>
      </c>
      <c r="X715">
        <v>1.44</v>
      </c>
    </row>
    <row r="716" spans="1:24" ht="12.75">
      <c r="A716">
        <v>87.06</v>
      </c>
      <c r="B716">
        <v>7103</v>
      </c>
      <c r="C716">
        <v>49.84</v>
      </c>
      <c r="D716">
        <v>49.97</v>
      </c>
      <c r="F716">
        <v>71.61</v>
      </c>
      <c r="G716">
        <v>6043</v>
      </c>
      <c r="H716">
        <v>22.53</v>
      </c>
      <c r="I716">
        <v>26.55</v>
      </c>
      <c r="K716">
        <v>74.63</v>
      </c>
      <c r="L716">
        <v>5353</v>
      </c>
      <c r="M716">
        <v>11.45</v>
      </c>
      <c r="N716">
        <v>15.23</v>
      </c>
      <c r="P716">
        <v>89.28</v>
      </c>
      <c r="Q716">
        <v>4643</v>
      </c>
      <c r="R716">
        <v>5.668</v>
      </c>
      <c r="S716">
        <v>8.69</v>
      </c>
      <c r="U716">
        <v>82.37</v>
      </c>
      <c r="V716">
        <v>1372</v>
      </c>
      <c r="W716">
        <v>0.276</v>
      </c>
      <c r="X716">
        <v>1.43</v>
      </c>
    </row>
    <row r="717" spans="1:24" ht="12.75">
      <c r="A717">
        <v>87.15</v>
      </c>
      <c r="B717">
        <v>7105</v>
      </c>
      <c r="C717">
        <v>49.7</v>
      </c>
      <c r="D717">
        <v>49.81</v>
      </c>
      <c r="F717">
        <v>71.7</v>
      </c>
      <c r="G717">
        <v>6035</v>
      </c>
      <c r="H717">
        <v>22.46</v>
      </c>
      <c r="I717">
        <v>26.5</v>
      </c>
      <c r="K717">
        <v>74.73</v>
      </c>
      <c r="L717">
        <v>5334</v>
      </c>
      <c r="M717">
        <v>11.39</v>
      </c>
      <c r="N717">
        <v>15.21</v>
      </c>
      <c r="P717">
        <v>89.38</v>
      </c>
      <c r="Q717">
        <v>4653</v>
      </c>
      <c r="R717">
        <v>5.678</v>
      </c>
      <c r="S717">
        <v>8.69</v>
      </c>
      <c r="U717">
        <v>82.46</v>
      </c>
      <c r="V717">
        <v>1372</v>
      </c>
      <c r="W717">
        <v>0.274</v>
      </c>
      <c r="X717">
        <v>1.42</v>
      </c>
    </row>
    <row r="718" spans="1:24" ht="12.75">
      <c r="A718">
        <v>87.25</v>
      </c>
      <c r="B718">
        <v>7112</v>
      </c>
      <c r="C718">
        <v>49.7</v>
      </c>
      <c r="D718">
        <v>49.76</v>
      </c>
      <c r="F718">
        <v>71.8</v>
      </c>
      <c r="G718">
        <v>6032</v>
      </c>
      <c r="H718">
        <v>22.53</v>
      </c>
      <c r="I718">
        <v>26.6</v>
      </c>
      <c r="K718">
        <v>74.83</v>
      </c>
      <c r="L718">
        <v>5321</v>
      </c>
      <c r="M718">
        <v>11.24</v>
      </c>
      <c r="N718">
        <v>15.05</v>
      </c>
      <c r="P718">
        <v>89.48</v>
      </c>
      <c r="Q718">
        <v>4660</v>
      </c>
      <c r="R718">
        <v>5.713</v>
      </c>
      <c r="S718">
        <v>8.73</v>
      </c>
      <c r="U718">
        <v>82.56</v>
      </c>
      <c r="V718">
        <v>1371</v>
      </c>
      <c r="W718">
        <v>0.272</v>
      </c>
      <c r="X718">
        <v>1.42</v>
      </c>
    </row>
    <row r="719" spans="1:24" ht="12.75">
      <c r="A719">
        <v>87.35</v>
      </c>
      <c r="B719">
        <v>7119</v>
      </c>
      <c r="C719">
        <v>49.86</v>
      </c>
      <c r="D719">
        <v>49.87</v>
      </c>
      <c r="F719">
        <v>71.91</v>
      </c>
      <c r="G719">
        <v>6037</v>
      </c>
      <c r="H719">
        <v>22.64</v>
      </c>
      <c r="I719">
        <v>26.71</v>
      </c>
      <c r="K719">
        <v>74.93</v>
      </c>
      <c r="L719">
        <v>5314</v>
      </c>
      <c r="M719">
        <v>11.05</v>
      </c>
      <c r="N719">
        <v>14.81</v>
      </c>
      <c r="P719">
        <v>89.58</v>
      </c>
      <c r="Q719">
        <v>4662</v>
      </c>
      <c r="R719">
        <v>5.764</v>
      </c>
      <c r="S719">
        <v>8.8</v>
      </c>
      <c r="U719">
        <v>82.67</v>
      </c>
      <c r="V719">
        <v>1368</v>
      </c>
      <c r="W719">
        <v>0.273</v>
      </c>
      <c r="X719">
        <v>1.42</v>
      </c>
    </row>
    <row r="720" spans="1:24" ht="12.75">
      <c r="A720">
        <v>87.45</v>
      </c>
      <c r="B720">
        <v>7125</v>
      </c>
      <c r="C720">
        <v>49.91</v>
      </c>
      <c r="D720">
        <v>49.88</v>
      </c>
      <c r="F720">
        <v>72.01</v>
      </c>
      <c r="G720">
        <v>6046</v>
      </c>
      <c r="H720">
        <v>22.76</v>
      </c>
      <c r="I720">
        <v>26.8</v>
      </c>
      <c r="K720">
        <v>75.03</v>
      </c>
      <c r="L720">
        <v>5311</v>
      </c>
      <c r="M720">
        <v>10.91</v>
      </c>
      <c r="N720">
        <v>14.63</v>
      </c>
      <c r="P720">
        <v>89.68</v>
      </c>
      <c r="Q720">
        <v>4660</v>
      </c>
      <c r="R720">
        <v>5.809</v>
      </c>
      <c r="S720">
        <v>8.88</v>
      </c>
      <c r="U720">
        <v>82.76</v>
      </c>
      <c r="V720">
        <v>1367</v>
      </c>
      <c r="W720">
        <v>0.275</v>
      </c>
      <c r="X720">
        <v>1.43</v>
      </c>
    </row>
    <row r="721" spans="1:24" ht="12.75">
      <c r="A721">
        <v>87.56</v>
      </c>
      <c r="B721">
        <v>7130</v>
      </c>
      <c r="C721">
        <v>49.97</v>
      </c>
      <c r="D721">
        <v>49.9</v>
      </c>
      <c r="F721">
        <v>72.11</v>
      </c>
      <c r="G721">
        <v>6054</v>
      </c>
      <c r="H721">
        <v>22.7</v>
      </c>
      <c r="I721">
        <v>26.7</v>
      </c>
      <c r="K721">
        <v>75.13</v>
      </c>
      <c r="L721">
        <v>5311</v>
      </c>
      <c r="M721">
        <v>10.89</v>
      </c>
      <c r="N721">
        <v>14.6</v>
      </c>
      <c r="P721">
        <v>89.78</v>
      </c>
      <c r="Q721">
        <v>4656</v>
      </c>
      <c r="R721">
        <v>5.827</v>
      </c>
      <c r="S721">
        <v>8.91</v>
      </c>
      <c r="U721">
        <v>82.87</v>
      </c>
      <c r="V721">
        <v>1368</v>
      </c>
      <c r="W721">
        <v>0.277</v>
      </c>
      <c r="X721">
        <v>1.44</v>
      </c>
    </row>
    <row r="722" spans="1:24" ht="12.75">
      <c r="A722">
        <v>87.65</v>
      </c>
      <c r="B722">
        <v>7135</v>
      </c>
      <c r="C722">
        <v>49.99</v>
      </c>
      <c r="D722">
        <v>49.88</v>
      </c>
      <c r="F722">
        <v>72.2</v>
      </c>
      <c r="G722">
        <v>6057</v>
      </c>
      <c r="H722">
        <v>22.73</v>
      </c>
      <c r="I722">
        <v>26.72</v>
      </c>
      <c r="K722">
        <v>75.23</v>
      </c>
      <c r="L722">
        <v>5315</v>
      </c>
      <c r="M722">
        <v>11</v>
      </c>
      <c r="N722">
        <v>14.74</v>
      </c>
      <c r="P722">
        <v>89.88</v>
      </c>
      <c r="Q722">
        <v>4650</v>
      </c>
      <c r="R722">
        <v>5.845</v>
      </c>
      <c r="S722">
        <v>8.95</v>
      </c>
      <c r="U722">
        <v>82.96</v>
      </c>
      <c r="V722">
        <v>1372</v>
      </c>
      <c r="W722">
        <v>0.277</v>
      </c>
      <c r="X722">
        <v>1.44</v>
      </c>
    </row>
    <row r="723" spans="1:24" ht="12.75">
      <c r="A723">
        <v>87.75</v>
      </c>
      <c r="B723">
        <v>7140</v>
      </c>
      <c r="C723">
        <v>50.04</v>
      </c>
      <c r="D723">
        <v>49.9</v>
      </c>
      <c r="F723">
        <v>72.3</v>
      </c>
      <c r="G723">
        <v>6050</v>
      </c>
      <c r="H723">
        <v>22.9</v>
      </c>
      <c r="I723">
        <v>26.95</v>
      </c>
      <c r="K723">
        <v>75.33</v>
      </c>
      <c r="L723">
        <v>5319</v>
      </c>
      <c r="M723">
        <v>11.17</v>
      </c>
      <c r="N723">
        <v>14.95</v>
      </c>
      <c r="P723">
        <v>89.98</v>
      </c>
      <c r="Q723">
        <v>4643</v>
      </c>
      <c r="R723">
        <v>5.865</v>
      </c>
      <c r="S723">
        <v>9</v>
      </c>
      <c r="U723">
        <v>83.06</v>
      </c>
      <c r="V723">
        <v>1375</v>
      </c>
      <c r="W723">
        <v>0.275</v>
      </c>
      <c r="X723">
        <v>1.42</v>
      </c>
    </row>
    <row r="724" spans="1:24" ht="12.75">
      <c r="A724">
        <v>87.85</v>
      </c>
      <c r="B724">
        <v>7141</v>
      </c>
      <c r="C724">
        <v>50.25</v>
      </c>
      <c r="D724">
        <v>50.11</v>
      </c>
      <c r="F724">
        <v>72.41</v>
      </c>
      <c r="G724">
        <v>6038</v>
      </c>
      <c r="H724">
        <v>23.25</v>
      </c>
      <c r="I724">
        <v>27.42</v>
      </c>
      <c r="K724">
        <v>75.43</v>
      </c>
      <c r="L724">
        <v>5323</v>
      </c>
      <c r="M724">
        <v>11.32</v>
      </c>
      <c r="N724">
        <v>15.14</v>
      </c>
      <c r="P724">
        <v>90.08</v>
      </c>
      <c r="Q724">
        <v>4636</v>
      </c>
      <c r="R724">
        <v>5.887</v>
      </c>
      <c r="S724">
        <v>9.04</v>
      </c>
      <c r="U724">
        <v>83.17</v>
      </c>
      <c r="V724">
        <v>1375</v>
      </c>
      <c r="W724">
        <v>0.27</v>
      </c>
      <c r="X724">
        <v>1.4</v>
      </c>
    </row>
    <row r="725" spans="1:24" ht="12.75">
      <c r="A725">
        <v>87.95</v>
      </c>
      <c r="B725">
        <v>7135</v>
      </c>
      <c r="C725">
        <v>50.43</v>
      </c>
      <c r="D725">
        <v>50.33</v>
      </c>
      <c r="F725">
        <v>72.51</v>
      </c>
      <c r="G725">
        <v>6024</v>
      </c>
      <c r="H725">
        <v>23.72</v>
      </c>
      <c r="I725">
        <v>28.04</v>
      </c>
      <c r="K725">
        <v>75.53</v>
      </c>
      <c r="L725">
        <v>5324</v>
      </c>
      <c r="M725">
        <v>11.38</v>
      </c>
      <c r="N725">
        <v>15.21</v>
      </c>
      <c r="P725">
        <v>90.19</v>
      </c>
      <c r="Q725">
        <v>4624</v>
      </c>
      <c r="R725">
        <v>5.966</v>
      </c>
      <c r="S725">
        <v>9.19</v>
      </c>
      <c r="U725">
        <v>83.26</v>
      </c>
      <c r="V725">
        <v>1373</v>
      </c>
      <c r="W725">
        <v>0.267</v>
      </c>
      <c r="X725">
        <v>1.39</v>
      </c>
    </row>
    <row r="726" spans="1:24" ht="12.75">
      <c r="A726">
        <v>88.06</v>
      </c>
      <c r="B726">
        <v>7120</v>
      </c>
      <c r="C726">
        <v>50.43</v>
      </c>
      <c r="D726">
        <v>50.44</v>
      </c>
      <c r="F726">
        <v>72.61</v>
      </c>
      <c r="G726">
        <v>6015</v>
      </c>
      <c r="H726">
        <v>24.03</v>
      </c>
      <c r="I726">
        <v>28.45</v>
      </c>
      <c r="K726">
        <v>75.68</v>
      </c>
      <c r="L726">
        <v>5317</v>
      </c>
      <c r="M726">
        <v>11.29</v>
      </c>
      <c r="N726">
        <v>15.12</v>
      </c>
      <c r="P726">
        <v>90.29</v>
      </c>
      <c r="Q726">
        <v>4616</v>
      </c>
      <c r="R726">
        <v>5.99</v>
      </c>
      <c r="S726">
        <v>9.24</v>
      </c>
      <c r="U726">
        <v>83.37</v>
      </c>
      <c r="V726">
        <v>1369</v>
      </c>
      <c r="W726">
        <v>0.266</v>
      </c>
      <c r="X726">
        <v>1.39</v>
      </c>
    </row>
    <row r="727" spans="1:24" ht="12.75">
      <c r="A727">
        <v>88.15</v>
      </c>
      <c r="B727">
        <v>7102</v>
      </c>
      <c r="C727">
        <v>50.2</v>
      </c>
      <c r="D727">
        <v>50.34</v>
      </c>
      <c r="F727">
        <v>72.7</v>
      </c>
      <c r="G727">
        <v>6014</v>
      </c>
      <c r="H727">
        <v>24.02</v>
      </c>
      <c r="I727">
        <v>28.44</v>
      </c>
      <c r="K727">
        <v>75.78</v>
      </c>
      <c r="L727">
        <v>5309</v>
      </c>
      <c r="M727">
        <v>11.19</v>
      </c>
      <c r="N727">
        <v>15.01</v>
      </c>
      <c r="P727">
        <v>90.39</v>
      </c>
      <c r="Q727">
        <v>4612</v>
      </c>
      <c r="R727">
        <v>5.977</v>
      </c>
      <c r="S727">
        <v>9.23</v>
      </c>
      <c r="U727">
        <v>83.46</v>
      </c>
      <c r="V727">
        <v>1366</v>
      </c>
      <c r="W727">
        <v>0.266</v>
      </c>
      <c r="X727">
        <v>1.39</v>
      </c>
    </row>
    <row r="728" spans="1:24" ht="12.75">
      <c r="A728">
        <v>88.25</v>
      </c>
      <c r="B728">
        <v>7087</v>
      </c>
      <c r="C728">
        <v>49.87</v>
      </c>
      <c r="D728">
        <v>50.11</v>
      </c>
      <c r="F728">
        <v>72.8</v>
      </c>
      <c r="G728">
        <v>6023</v>
      </c>
      <c r="H728">
        <v>23.73</v>
      </c>
      <c r="I728">
        <v>28.06</v>
      </c>
      <c r="K728">
        <v>75.88</v>
      </c>
      <c r="L728">
        <v>5300</v>
      </c>
      <c r="M728">
        <v>11.1</v>
      </c>
      <c r="N728">
        <v>14.91</v>
      </c>
      <c r="P728">
        <v>90.49</v>
      </c>
      <c r="Q728">
        <v>4610</v>
      </c>
      <c r="R728">
        <v>5.943</v>
      </c>
      <c r="S728">
        <v>9.18</v>
      </c>
      <c r="U728">
        <v>83.56</v>
      </c>
      <c r="V728">
        <v>1363</v>
      </c>
      <c r="W728">
        <v>0.265</v>
      </c>
      <c r="X728">
        <v>1.39</v>
      </c>
    </row>
    <row r="729" spans="1:24" ht="12.75">
      <c r="A729">
        <v>88.35</v>
      </c>
      <c r="B729">
        <v>7078</v>
      </c>
      <c r="C729">
        <v>49.57</v>
      </c>
      <c r="D729">
        <v>49.87</v>
      </c>
      <c r="F729">
        <v>72.91</v>
      </c>
      <c r="G729">
        <v>6036</v>
      </c>
      <c r="H729">
        <v>23.27</v>
      </c>
      <c r="I729">
        <v>27.45</v>
      </c>
      <c r="K729">
        <v>75.98</v>
      </c>
      <c r="L729">
        <v>5291</v>
      </c>
      <c r="M729">
        <v>11.1</v>
      </c>
      <c r="N729">
        <v>14.94</v>
      </c>
      <c r="P729">
        <v>90.59</v>
      </c>
      <c r="Q729">
        <v>4610</v>
      </c>
      <c r="R729">
        <v>5.887</v>
      </c>
      <c r="S729">
        <v>9.09</v>
      </c>
      <c r="U729">
        <v>83.67</v>
      </c>
      <c r="V729">
        <v>1360</v>
      </c>
      <c r="W729">
        <v>0.265</v>
      </c>
      <c r="X729">
        <v>1.39</v>
      </c>
    </row>
    <row r="730" spans="1:24" ht="12.75">
      <c r="A730">
        <v>88.45</v>
      </c>
      <c r="B730">
        <v>7075</v>
      </c>
      <c r="C730">
        <v>49.42</v>
      </c>
      <c r="D730">
        <v>49.74</v>
      </c>
      <c r="F730">
        <v>73.01</v>
      </c>
      <c r="G730">
        <v>6049</v>
      </c>
      <c r="H730">
        <v>22.78</v>
      </c>
      <c r="I730">
        <v>26.82</v>
      </c>
      <c r="K730">
        <v>76.08</v>
      </c>
      <c r="L730">
        <v>5283</v>
      </c>
      <c r="M730">
        <v>11.12</v>
      </c>
      <c r="N730">
        <v>14.99</v>
      </c>
      <c r="P730">
        <v>91.64</v>
      </c>
      <c r="Q730">
        <v>4624</v>
      </c>
      <c r="R730">
        <v>5.784</v>
      </c>
      <c r="S730">
        <v>8.91</v>
      </c>
      <c r="U730">
        <v>83.76</v>
      </c>
      <c r="V730">
        <v>1356</v>
      </c>
      <c r="W730">
        <v>0.265</v>
      </c>
      <c r="X730">
        <v>1.39</v>
      </c>
    </row>
    <row r="731" spans="1:24" ht="12.75">
      <c r="A731">
        <v>88.56</v>
      </c>
      <c r="B731">
        <v>7075</v>
      </c>
      <c r="C731">
        <v>49.39</v>
      </c>
      <c r="D731">
        <v>49.71</v>
      </c>
      <c r="F731">
        <v>73.11</v>
      </c>
      <c r="G731">
        <v>6056</v>
      </c>
      <c r="H731">
        <v>22.61</v>
      </c>
      <c r="I731">
        <v>26.58</v>
      </c>
      <c r="K731">
        <v>76.18</v>
      </c>
      <c r="L731">
        <v>5277</v>
      </c>
      <c r="M731">
        <v>11.15</v>
      </c>
      <c r="N731">
        <v>15.04</v>
      </c>
      <c r="P731">
        <v>91.74</v>
      </c>
      <c r="Q731">
        <v>4630</v>
      </c>
      <c r="R731">
        <v>5.843</v>
      </c>
      <c r="S731">
        <v>8.99</v>
      </c>
      <c r="U731">
        <v>83.87</v>
      </c>
      <c r="V731">
        <v>1354</v>
      </c>
      <c r="W731">
        <v>0.266</v>
      </c>
      <c r="X731">
        <v>1.4</v>
      </c>
    </row>
    <row r="732" spans="1:24" ht="12.75">
      <c r="A732">
        <v>88.65</v>
      </c>
      <c r="B732">
        <v>7076</v>
      </c>
      <c r="C732">
        <v>49.32</v>
      </c>
      <c r="D732">
        <v>49.64</v>
      </c>
      <c r="F732">
        <v>73.2</v>
      </c>
      <c r="G732">
        <v>6055</v>
      </c>
      <c r="H732">
        <v>22.69</v>
      </c>
      <c r="I732">
        <v>26.68</v>
      </c>
      <c r="K732">
        <v>76.28</v>
      </c>
      <c r="L732">
        <v>5270</v>
      </c>
      <c r="M732">
        <v>11.21</v>
      </c>
      <c r="N732">
        <v>15.15</v>
      </c>
      <c r="P732">
        <v>91.84</v>
      </c>
      <c r="Q732">
        <v>4636</v>
      </c>
      <c r="R732">
        <v>5.861</v>
      </c>
      <c r="S732">
        <v>9</v>
      </c>
      <c r="U732">
        <v>84.01</v>
      </c>
      <c r="V732">
        <v>1355</v>
      </c>
      <c r="W732">
        <v>0.27</v>
      </c>
      <c r="X732">
        <v>1.42</v>
      </c>
    </row>
    <row r="733" spans="1:24" ht="12.75">
      <c r="A733">
        <v>88.75</v>
      </c>
      <c r="B733">
        <v>7079</v>
      </c>
      <c r="C733">
        <v>49.27</v>
      </c>
      <c r="D733">
        <v>49.56</v>
      </c>
      <c r="F733">
        <v>73.3</v>
      </c>
      <c r="G733">
        <v>6048</v>
      </c>
      <c r="H733">
        <v>22.92</v>
      </c>
      <c r="I733">
        <v>26.99</v>
      </c>
      <c r="K733">
        <v>76.38</v>
      </c>
      <c r="L733">
        <v>5263</v>
      </c>
      <c r="M733">
        <v>11.23</v>
      </c>
      <c r="N733">
        <v>15.19</v>
      </c>
      <c r="P733">
        <v>91.94</v>
      </c>
      <c r="Q733">
        <v>4641</v>
      </c>
      <c r="R733">
        <v>5.848</v>
      </c>
      <c r="S733">
        <v>8.97</v>
      </c>
      <c r="U733">
        <v>84.12</v>
      </c>
      <c r="V733">
        <v>1358</v>
      </c>
      <c r="W733">
        <v>0.272</v>
      </c>
      <c r="X733">
        <v>1.42</v>
      </c>
    </row>
    <row r="734" spans="1:24" ht="12.75">
      <c r="A734">
        <v>88.85</v>
      </c>
      <c r="B734">
        <v>7085</v>
      </c>
      <c r="C734">
        <v>49.25</v>
      </c>
      <c r="D734">
        <v>49.5</v>
      </c>
      <c r="F734">
        <v>73.41</v>
      </c>
      <c r="G734">
        <v>6040</v>
      </c>
      <c r="H734">
        <v>23.12</v>
      </c>
      <c r="I734">
        <v>27.26</v>
      </c>
      <c r="K734">
        <v>76.48</v>
      </c>
      <c r="L734">
        <v>5257</v>
      </c>
      <c r="M734">
        <v>11.28</v>
      </c>
      <c r="N734">
        <v>15.27</v>
      </c>
      <c r="P734">
        <v>92.04</v>
      </c>
      <c r="Q734">
        <v>4647</v>
      </c>
      <c r="R734">
        <v>5.818</v>
      </c>
      <c r="S734">
        <v>8.92</v>
      </c>
      <c r="U734">
        <v>84.21</v>
      </c>
      <c r="V734">
        <v>1360</v>
      </c>
      <c r="W734">
        <v>0.272</v>
      </c>
      <c r="X734">
        <v>1.42</v>
      </c>
    </row>
    <row r="735" spans="1:24" ht="12.75">
      <c r="A735">
        <v>88.95</v>
      </c>
      <c r="B735">
        <v>7094</v>
      </c>
      <c r="C735">
        <v>49.26</v>
      </c>
      <c r="D735">
        <v>49.45</v>
      </c>
      <c r="F735">
        <v>73.51</v>
      </c>
      <c r="G735">
        <v>6034</v>
      </c>
      <c r="H735">
        <v>23</v>
      </c>
      <c r="I735">
        <v>27.14</v>
      </c>
      <c r="K735">
        <v>76.58</v>
      </c>
      <c r="L735">
        <v>5251</v>
      </c>
      <c r="M735">
        <v>11.31</v>
      </c>
      <c r="N735">
        <v>15.34</v>
      </c>
      <c r="P735">
        <v>92.14</v>
      </c>
      <c r="Q735">
        <v>4653</v>
      </c>
      <c r="R735">
        <v>5.782</v>
      </c>
      <c r="S735">
        <v>8.85</v>
      </c>
      <c r="U735">
        <v>84.31</v>
      </c>
      <c r="V735">
        <v>1361</v>
      </c>
      <c r="W735">
        <v>0.269</v>
      </c>
      <c r="X735">
        <v>1.41</v>
      </c>
    </row>
    <row r="736" spans="1:24" ht="12.75">
      <c r="A736">
        <v>89.06</v>
      </c>
      <c r="B736">
        <v>7106</v>
      </c>
      <c r="C736">
        <v>49.32</v>
      </c>
      <c r="D736">
        <v>49.43</v>
      </c>
      <c r="F736">
        <v>73.61</v>
      </c>
      <c r="G736">
        <v>6035</v>
      </c>
      <c r="H736">
        <v>22.66</v>
      </c>
      <c r="I736">
        <v>26.73</v>
      </c>
      <c r="K736">
        <v>76.68</v>
      </c>
      <c r="L736">
        <v>5245</v>
      </c>
      <c r="M736">
        <v>11.3</v>
      </c>
      <c r="N736">
        <v>15.34</v>
      </c>
      <c r="P736">
        <v>92.24</v>
      </c>
      <c r="Q736">
        <v>4658</v>
      </c>
      <c r="R736">
        <v>5.762</v>
      </c>
      <c r="S736">
        <v>8.81</v>
      </c>
      <c r="U736">
        <v>84.42</v>
      </c>
      <c r="V736">
        <v>1360</v>
      </c>
      <c r="W736">
        <v>0.268</v>
      </c>
      <c r="X736">
        <v>1.4</v>
      </c>
    </row>
    <row r="737" spans="1:24" ht="12.75">
      <c r="A737">
        <v>89.15</v>
      </c>
      <c r="B737">
        <v>7118</v>
      </c>
      <c r="C737">
        <v>49.33</v>
      </c>
      <c r="D737">
        <v>49.35</v>
      </c>
      <c r="F737">
        <v>73.71</v>
      </c>
      <c r="G737">
        <v>6041</v>
      </c>
      <c r="H737">
        <v>22.29</v>
      </c>
      <c r="I737">
        <v>26.27</v>
      </c>
      <c r="K737">
        <v>76.78</v>
      </c>
      <c r="L737">
        <v>5240</v>
      </c>
      <c r="M737">
        <v>11.28</v>
      </c>
      <c r="N737">
        <v>15.33</v>
      </c>
      <c r="P737">
        <v>92.34</v>
      </c>
      <c r="Q737">
        <v>4666</v>
      </c>
      <c r="R737">
        <v>5.769</v>
      </c>
      <c r="S737">
        <v>8.8</v>
      </c>
      <c r="U737">
        <v>84.51</v>
      </c>
      <c r="V737">
        <v>1359</v>
      </c>
      <c r="W737">
        <v>0.269</v>
      </c>
      <c r="X737">
        <v>1.41</v>
      </c>
    </row>
    <row r="738" spans="1:24" ht="12.75">
      <c r="A738">
        <v>89.25</v>
      </c>
      <c r="B738">
        <v>7129</v>
      </c>
      <c r="C738">
        <v>49.27</v>
      </c>
      <c r="D738">
        <v>49.21</v>
      </c>
      <c r="F738">
        <v>73.81</v>
      </c>
      <c r="G738">
        <v>6047</v>
      </c>
      <c r="H738">
        <v>22.19</v>
      </c>
      <c r="I738">
        <v>26.13</v>
      </c>
      <c r="K738">
        <v>76.88</v>
      </c>
      <c r="L738">
        <v>5236</v>
      </c>
      <c r="M738">
        <v>11.25</v>
      </c>
      <c r="N738">
        <v>15.31</v>
      </c>
      <c r="P738">
        <v>92.44</v>
      </c>
      <c r="Q738">
        <v>4670</v>
      </c>
      <c r="R738">
        <v>5.787</v>
      </c>
      <c r="S738">
        <v>8.82</v>
      </c>
      <c r="U738">
        <v>84.62</v>
      </c>
      <c r="V738">
        <v>1359</v>
      </c>
      <c r="W738">
        <v>0.272</v>
      </c>
      <c r="X738">
        <v>1.42</v>
      </c>
    </row>
    <row r="739" spans="1:24" ht="12.75">
      <c r="A739">
        <v>90</v>
      </c>
      <c r="B739">
        <v>7109</v>
      </c>
      <c r="C739">
        <v>50.07</v>
      </c>
      <c r="D739">
        <v>50.15</v>
      </c>
      <c r="F739">
        <v>73.91</v>
      </c>
      <c r="G739">
        <v>6051</v>
      </c>
      <c r="H739">
        <v>22.34</v>
      </c>
      <c r="I739">
        <v>26.29</v>
      </c>
      <c r="K739">
        <v>76.98</v>
      </c>
      <c r="L739">
        <v>5232</v>
      </c>
      <c r="M739">
        <v>11.24</v>
      </c>
      <c r="N739">
        <v>15.3</v>
      </c>
      <c r="P739">
        <v>92.54</v>
      </c>
      <c r="Q739">
        <v>4673</v>
      </c>
      <c r="R739">
        <v>5.81</v>
      </c>
      <c r="S739">
        <v>8.85</v>
      </c>
      <c r="U739">
        <v>84.72</v>
      </c>
      <c r="V739">
        <v>1361</v>
      </c>
      <c r="W739">
        <v>0.275</v>
      </c>
      <c r="X739">
        <v>1.44</v>
      </c>
    </row>
    <row r="740" spans="1:24" ht="12.75">
      <c r="A740">
        <v>90.4</v>
      </c>
      <c r="B740">
        <v>7139</v>
      </c>
      <c r="C740">
        <v>49.73</v>
      </c>
      <c r="D740">
        <v>49.6</v>
      </c>
      <c r="F740">
        <v>74.01</v>
      </c>
      <c r="G740">
        <v>6051</v>
      </c>
      <c r="H740">
        <v>22.57</v>
      </c>
      <c r="I740">
        <v>26.56</v>
      </c>
      <c r="K740">
        <v>77.08</v>
      </c>
      <c r="L740">
        <v>5230</v>
      </c>
      <c r="M740">
        <v>11.24</v>
      </c>
      <c r="N740">
        <v>15.3</v>
      </c>
      <c r="P740">
        <v>92.64</v>
      </c>
      <c r="Q740">
        <v>4676</v>
      </c>
      <c r="R740">
        <v>5.834</v>
      </c>
      <c r="S740">
        <v>8.89</v>
      </c>
      <c r="U740">
        <v>84.82</v>
      </c>
      <c r="V740">
        <v>1363</v>
      </c>
      <c r="W740">
        <v>0.277</v>
      </c>
      <c r="X740">
        <v>1.45</v>
      </c>
    </row>
    <row r="741" spans="1:24" ht="12.75">
      <c r="A741">
        <v>90.5</v>
      </c>
      <c r="B741">
        <v>7142</v>
      </c>
      <c r="C741">
        <v>49.79</v>
      </c>
      <c r="D741">
        <v>49.65</v>
      </c>
      <c r="F741">
        <v>74.11</v>
      </c>
      <c r="G741">
        <v>6048</v>
      </c>
      <c r="H741">
        <v>22.75</v>
      </c>
      <c r="I741">
        <v>26.78</v>
      </c>
      <c r="K741">
        <v>77.18</v>
      </c>
      <c r="L741">
        <v>5229</v>
      </c>
      <c r="M741">
        <v>11.24</v>
      </c>
      <c r="N741">
        <v>15.31</v>
      </c>
      <c r="P741">
        <v>92.74</v>
      </c>
      <c r="Q741">
        <v>4678</v>
      </c>
      <c r="R741">
        <v>5.857</v>
      </c>
      <c r="S741">
        <v>8.92</v>
      </c>
      <c r="U741">
        <v>84.92</v>
      </c>
      <c r="V741">
        <v>1364</v>
      </c>
      <c r="W741">
        <v>0.278</v>
      </c>
      <c r="X741">
        <v>1.45</v>
      </c>
    </row>
    <row r="742" spans="1:24" ht="12.75">
      <c r="A742">
        <v>90.6</v>
      </c>
      <c r="B742">
        <v>7144</v>
      </c>
      <c r="C742">
        <v>49.76</v>
      </c>
      <c r="D742">
        <v>49.6</v>
      </c>
      <c r="F742">
        <v>74.21</v>
      </c>
      <c r="G742">
        <v>6048</v>
      </c>
      <c r="H742">
        <v>22.63</v>
      </c>
      <c r="I742">
        <v>26.65</v>
      </c>
      <c r="K742">
        <v>77.28</v>
      </c>
      <c r="L742">
        <v>5228</v>
      </c>
      <c r="M742">
        <v>11.25</v>
      </c>
      <c r="N742">
        <v>15.33</v>
      </c>
      <c r="P742">
        <v>92.84</v>
      </c>
      <c r="Q742">
        <v>4680</v>
      </c>
      <c r="R742">
        <v>5.893</v>
      </c>
      <c r="S742">
        <v>8.97</v>
      </c>
      <c r="U742">
        <v>85.02</v>
      </c>
      <c r="V742">
        <v>1366</v>
      </c>
      <c r="W742">
        <v>0.279</v>
      </c>
      <c r="X742">
        <v>1.45</v>
      </c>
    </row>
    <row r="743" spans="1:24" ht="12.75">
      <c r="A743">
        <v>90.7</v>
      </c>
      <c r="B743">
        <v>7147</v>
      </c>
      <c r="C743">
        <v>49.71</v>
      </c>
      <c r="D743">
        <v>49.53</v>
      </c>
      <c r="F743">
        <v>74.31</v>
      </c>
      <c r="G743">
        <v>6052</v>
      </c>
      <c r="H743">
        <v>22.42</v>
      </c>
      <c r="I743">
        <v>26.38</v>
      </c>
      <c r="K743">
        <v>77.39</v>
      </c>
      <c r="L743">
        <v>5228</v>
      </c>
      <c r="M743">
        <v>11.27</v>
      </c>
      <c r="N743">
        <v>15.36</v>
      </c>
      <c r="P743">
        <v>92.94</v>
      </c>
      <c r="Q743">
        <v>4682</v>
      </c>
      <c r="R743">
        <v>5.928</v>
      </c>
      <c r="S743">
        <v>9.02</v>
      </c>
      <c r="U743">
        <v>85.17</v>
      </c>
      <c r="V743">
        <v>1366</v>
      </c>
      <c r="W743">
        <v>0.279</v>
      </c>
      <c r="X743">
        <v>1.46</v>
      </c>
    </row>
    <row r="744" spans="1:24" ht="12.75">
      <c r="A744">
        <v>90.8</v>
      </c>
      <c r="B744">
        <v>7150</v>
      </c>
      <c r="C744">
        <v>49.76</v>
      </c>
      <c r="D744">
        <v>49.55</v>
      </c>
      <c r="F744">
        <v>74.41</v>
      </c>
      <c r="G744">
        <v>6060</v>
      </c>
      <c r="H744">
        <v>22.29</v>
      </c>
      <c r="I744">
        <v>26.19</v>
      </c>
      <c r="K744">
        <v>77.49</v>
      </c>
      <c r="L744">
        <v>5227</v>
      </c>
      <c r="M744">
        <v>11.3</v>
      </c>
      <c r="N744">
        <v>15.4</v>
      </c>
      <c r="P744">
        <v>93.04</v>
      </c>
      <c r="Q744">
        <v>4682</v>
      </c>
      <c r="R744">
        <v>5.952</v>
      </c>
      <c r="S744">
        <v>9.05</v>
      </c>
      <c r="U744">
        <v>85.27</v>
      </c>
      <c r="V744">
        <v>1366</v>
      </c>
      <c r="W744">
        <v>0.28</v>
      </c>
      <c r="X744">
        <v>1.46</v>
      </c>
    </row>
    <row r="745" spans="1:24" ht="12.75">
      <c r="A745">
        <v>90.9</v>
      </c>
      <c r="B745">
        <v>7149</v>
      </c>
      <c r="C745">
        <v>49.86</v>
      </c>
      <c r="D745">
        <v>49.66</v>
      </c>
      <c r="F745">
        <v>74.51</v>
      </c>
      <c r="G745">
        <v>6066</v>
      </c>
      <c r="H745">
        <v>22.21</v>
      </c>
      <c r="I745">
        <v>26.08</v>
      </c>
      <c r="K745">
        <v>77.59</v>
      </c>
      <c r="L745">
        <v>5229</v>
      </c>
      <c r="M745">
        <v>11.27</v>
      </c>
      <c r="N745">
        <v>15.34</v>
      </c>
      <c r="P745">
        <v>93.14</v>
      </c>
      <c r="Q745">
        <v>4682</v>
      </c>
      <c r="R745">
        <v>5.952</v>
      </c>
      <c r="S745">
        <v>9.05</v>
      </c>
      <c r="U745">
        <v>85.37</v>
      </c>
      <c r="V745">
        <v>1366</v>
      </c>
      <c r="W745">
        <v>0.279</v>
      </c>
      <c r="X745">
        <v>1.46</v>
      </c>
    </row>
    <row r="746" spans="1:24" ht="12.75">
      <c r="A746">
        <v>91</v>
      </c>
      <c r="B746">
        <v>7142</v>
      </c>
      <c r="C746">
        <v>49.99</v>
      </c>
      <c r="D746">
        <v>49.84</v>
      </c>
      <c r="F746">
        <v>74.61</v>
      </c>
      <c r="G746">
        <v>6066</v>
      </c>
      <c r="H746">
        <v>22.36</v>
      </c>
      <c r="I746">
        <v>26.24</v>
      </c>
      <c r="K746">
        <v>77.69</v>
      </c>
      <c r="L746">
        <v>5237</v>
      </c>
      <c r="M746">
        <v>11.15</v>
      </c>
      <c r="N746">
        <v>15.16</v>
      </c>
      <c r="P746">
        <v>93.25</v>
      </c>
      <c r="Q746">
        <v>4680</v>
      </c>
      <c r="R746">
        <v>5.93</v>
      </c>
      <c r="S746">
        <v>9.02</v>
      </c>
      <c r="U746">
        <v>85.47</v>
      </c>
      <c r="V746">
        <v>1366</v>
      </c>
      <c r="W746">
        <v>0.279</v>
      </c>
      <c r="X746">
        <v>1.45</v>
      </c>
    </row>
    <row r="747" spans="1:24" ht="12.75">
      <c r="A747">
        <v>91.1</v>
      </c>
      <c r="B747">
        <v>7131</v>
      </c>
      <c r="C747">
        <v>50</v>
      </c>
      <c r="D747">
        <v>49.93</v>
      </c>
      <c r="F747">
        <v>74.71</v>
      </c>
      <c r="G747">
        <v>6057</v>
      </c>
      <c r="H747">
        <v>22.53</v>
      </c>
      <c r="I747">
        <v>26.49</v>
      </c>
      <c r="K747">
        <v>77.8</v>
      </c>
      <c r="L747">
        <v>5260</v>
      </c>
      <c r="M747">
        <v>10.89</v>
      </c>
      <c r="N747">
        <v>14.74</v>
      </c>
      <c r="P747">
        <v>93.34</v>
      </c>
      <c r="Q747">
        <v>4679</v>
      </c>
      <c r="R747">
        <v>5.907</v>
      </c>
      <c r="S747">
        <v>8.99</v>
      </c>
      <c r="U747">
        <v>85.57</v>
      </c>
      <c r="V747">
        <v>1367</v>
      </c>
      <c r="W747">
        <v>0.279</v>
      </c>
      <c r="X747">
        <v>1.45</v>
      </c>
    </row>
    <row r="748" spans="1:24" ht="12.75">
      <c r="A748">
        <v>91.2</v>
      </c>
      <c r="B748">
        <v>7122</v>
      </c>
      <c r="C748">
        <v>49.9</v>
      </c>
      <c r="D748">
        <v>49.9</v>
      </c>
      <c r="F748">
        <v>74.81</v>
      </c>
      <c r="G748">
        <v>6043</v>
      </c>
      <c r="H748">
        <v>22.74</v>
      </c>
      <c r="I748">
        <v>26.8</v>
      </c>
      <c r="K748">
        <v>77.9</v>
      </c>
      <c r="L748">
        <v>5294</v>
      </c>
      <c r="M748">
        <v>10.61</v>
      </c>
      <c r="N748">
        <v>14.27</v>
      </c>
      <c r="P748">
        <v>93.44</v>
      </c>
      <c r="Q748">
        <v>4679</v>
      </c>
      <c r="R748">
        <v>5.894</v>
      </c>
      <c r="S748">
        <v>8.97</v>
      </c>
      <c r="U748">
        <v>85.67</v>
      </c>
      <c r="V748">
        <v>1368</v>
      </c>
      <c r="W748">
        <v>0.278</v>
      </c>
      <c r="X748">
        <v>1.45</v>
      </c>
    </row>
    <row r="749" spans="1:24" ht="12.75">
      <c r="A749">
        <v>91.3</v>
      </c>
      <c r="B749">
        <v>7116</v>
      </c>
      <c r="C749">
        <v>49.74</v>
      </c>
      <c r="D749">
        <v>49.78</v>
      </c>
      <c r="F749">
        <v>74.91</v>
      </c>
      <c r="G749">
        <v>6027</v>
      </c>
      <c r="H749">
        <v>23.04</v>
      </c>
      <c r="I749">
        <v>27.22</v>
      </c>
      <c r="K749">
        <v>78</v>
      </c>
      <c r="L749">
        <v>5337</v>
      </c>
      <c r="M749">
        <v>10.41</v>
      </c>
      <c r="N749">
        <v>13.89</v>
      </c>
      <c r="P749">
        <v>93.54</v>
      </c>
      <c r="Q749">
        <v>4678</v>
      </c>
      <c r="R749">
        <v>5.9</v>
      </c>
      <c r="S749">
        <v>8.98</v>
      </c>
      <c r="U749">
        <v>85.77</v>
      </c>
      <c r="V749">
        <v>1369</v>
      </c>
      <c r="W749">
        <v>0.278</v>
      </c>
      <c r="X749">
        <v>1.45</v>
      </c>
    </row>
    <row r="750" spans="1:24" ht="12.75">
      <c r="A750">
        <v>91.4</v>
      </c>
      <c r="B750">
        <v>7115</v>
      </c>
      <c r="C750">
        <v>49.65</v>
      </c>
      <c r="D750">
        <v>49.69</v>
      </c>
      <c r="F750">
        <v>75.01</v>
      </c>
      <c r="G750">
        <v>6013</v>
      </c>
      <c r="H750">
        <v>23.29</v>
      </c>
      <c r="I750">
        <v>27.59</v>
      </c>
      <c r="K750">
        <v>78.09</v>
      </c>
      <c r="L750">
        <v>5381</v>
      </c>
      <c r="M750">
        <v>10.32</v>
      </c>
      <c r="N750">
        <v>13.65</v>
      </c>
      <c r="P750">
        <v>93.64</v>
      </c>
      <c r="Q750">
        <v>4678</v>
      </c>
      <c r="R750">
        <v>5.914</v>
      </c>
      <c r="S750">
        <v>9</v>
      </c>
      <c r="U750">
        <v>85.87</v>
      </c>
      <c r="V750">
        <v>1368</v>
      </c>
      <c r="W750">
        <v>0.279</v>
      </c>
      <c r="X750">
        <v>1.45</v>
      </c>
    </row>
    <row r="751" spans="1:24" ht="12.75">
      <c r="A751">
        <v>91.5</v>
      </c>
      <c r="B751">
        <v>7116</v>
      </c>
      <c r="C751">
        <v>49.62</v>
      </c>
      <c r="D751">
        <v>49.65</v>
      </c>
      <c r="F751">
        <v>75.11</v>
      </c>
      <c r="G751">
        <v>6003</v>
      </c>
      <c r="H751">
        <v>23.5</v>
      </c>
      <c r="I751">
        <v>27.87</v>
      </c>
      <c r="K751">
        <v>78.2</v>
      </c>
      <c r="L751">
        <v>5416</v>
      </c>
      <c r="M751">
        <v>10.4</v>
      </c>
      <c r="N751">
        <v>13.67</v>
      </c>
      <c r="P751">
        <v>93.75</v>
      </c>
      <c r="Q751">
        <v>4677</v>
      </c>
      <c r="R751">
        <v>5.919</v>
      </c>
      <c r="S751">
        <v>9.01</v>
      </c>
      <c r="U751">
        <v>85.97</v>
      </c>
      <c r="V751">
        <v>1367</v>
      </c>
      <c r="W751">
        <v>0.28</v>
      </c>
      <c r="X751">
        <v>1.46</v>
      </c>
    </row>
    <row r="752" spans="1:24" ht="12.75">
      <c r="A752">
        <v>91.6</v>
      </c>
      <c r="B752">
        <v>7117</v>
      </c>
      <c r="C752">
        <v>49.61</v>
      </c>
      <c r="D752">
        <v>49.64</v>
      </c>
      <c r="F752">
        <v>75.21</v>
      </c>
      <c r="G752">
        <v>6000</v>
      </c>
      <c r="H752">
        <v>23.58</v>
      </c>
      <c r="I752">
        <v>27.99</v>
      </c>
      <c r="K752">
        <v>78.3</v>
      </c>
      <c r="L752">
        <v>5438</v>
      </c>
      <c r="M752">
        <v>10.53</v>
      </c>
      <c r="N752">
        <v>13.79</v>
      </c>
      <c r="P752">
        <v>93.84</v>
      </c>
      <c r="Q752">
        <v>4677</v>
      </c>
      <c r="R752">
        <v>5.911</v>
      </c>
      <c r="S752">
        <v>9</v>
      </c>
      <c r="U752">
        <v>86.07</v>
      </c>
      <c r="V752">
        <v>1365</v>
      </c>
      <c r="W752">
        <v>0.281</v>
      </c>
      <c r="X752">
        <v>1.46</v>
      </c>
    </row>
    <row r="753" spans="1:24" ht="12.75">
      <c r="A753">
        <v>91.7</v>
      </c>
      <c r="B753">
        <v>7119</v>
      </c>
      <c r="C753">
        <v>49.63</v>
      </c>
      <c r="D753">
        <v>49.64</v>
      </c>
      <c r="F753">
        <v>75.31</v>
      </c>
      <c r="G753">
        <v>6002</v>
      </c>
      <c r="H753">
        <v>23.51</v>
      </c>
      <c r="I753">
        <v>27.89</v>
      </c>
      <c r="K753">
        <v>78.45</v>
      </c>
      <c r="L753">
        <v>5446</v>
      </c>
      <c r="M753">
        <v>10.71</v>
      </c>
      <c r="N753">
        <v>14</v>
      </c>
      <c r="P753">
        <v>93.94</v>
      </c>
      <c r="Q753">
        <v>4678</v>
      </c>
      <c r="R753">
        <v>5.896</v>
      </c>
      <c r="S753">
        <v>8.97</v>
      </c>
      <c r="U753">
        <v>86.17</v>
      </c>
      <c r="V753">
        <v>1365</v>
      </c>
      <c r="W753">
        <v>0.28</v>
      </c>
      <c r="X753">
        <v>1.46</v>
      </c>
    </row>
    <row r="754" spans="1:24" ht="12.75">
      <c r="A754">
        <v>91.8</v>
      </c>
      <c r="B754">
        <v>7123</v>
      </c>
      <c r="C754">
        <v>49.54</v>
      </c>
      <c r="D754">
        <v>49.52</v>
      </c>
      <c r="F754">
        <v>75.42</v>
      </c>
      <c r="G754">
        <v>6011</v>
      </c>
      <c r="H754">
        <v>23.27</v>
      </c>
      <c r="I754">
        <v>27.56</v>
      </c>
      <c r="K754">
        <v>78.55</v>
      </c>
      <c r="L754">
        <v>5443</v>
      </c>
      <c r="M754">
        <v>10.71</v>
      </c>
      <c r="N754">
        <v>14.01</v>
      </c>
      <c r="P754">
        <v>94.04</v>
      </c>
      <c r="Q754">
        <v>4681</v>
      </c>
      <c r="R754">
        <v>5.88</v>
      </c>
      <c r="S754">
        <v>8.95</v>
      </c>
      <c r="U754">
        <v>86.27</v>
      </c>
      <c r="V754">
        <v>1364</v>
      </c>
      <c r="W754">
        <v>0.279</v>
      </c>
      <c r="X754">
        <v>1.46</v>
      </c>
    </row>
    <row r="755" spans="1:24" ht="12.75">
      <c r="A755">
        <v>91.9</v>
      </c>
      <c r="B755">
        <v>7130</v>
      </c>
      <c r="C755">
        <v>49.44</v>
      </c>
      <c r="D755">
        <v>49.38</v>
      </c>
      <c r="F755">
        <v>75.52</v>
      </c>
      <c r="G755">
        <v>6021</v>
      </c>
      <c r="H755">
        <v>23.03</v>
      </c>
      <c r="I755">
        <v>27.23</v>
      </c>
      <c r="K755">
        <v>78.65</v>
      </c>
      <c r="L755">
        <v>5438</v>
      </c>
      <c r="M755">
        <v>10.66</v>
      </c>
      <c r="N755">
        <v>13.96</v>
      </c>
      <c r="P755">
        <v>94.14</v>
      </c>
      <c r="Q755">
        <v>4684</v>
      </c>
      <c r="R755">
        <v>5.878</v>
      </c>
      <c r="S755">
        <v>8.94</v>
      </c>
      <c r="U755">
        <v>86.37</v>
      </c>
      <c r="V755">
        <v>1363</v>
      </c>
      <c r="W755">
        <v>0.278</v>
      </c>
      <c r="X755">
        <v>1.45</v>
      </c>
    </row>
    <row r="756" spans="1:24" ht="12.75">
      <c r="A756">
        <v>92</v>
      </c>
      <c r="B756">
        <v>7138</v>
      </c>
      <c r="C756">
        <v>49.35</v>
      </c>
      <c r="D756">
        <v>49.24</v>
      </c>
      <c r="F756">
        <v>75.62</v>
      </c>
      <c r="G756">
        <v>6030</v>
      </c>
      <c r="H756">
        <v>22.87</v>
      </c>
      <c r="I756">
        <v>27.01</v>
      </c>
      <c r="K756">
        <v>78.75</v>
      </c>
      <c r="L756">
        <v>5434</v>
      </c>
      <c r="M756">
        <v>10.59</v>
      </c>
      <c r="N756">
        <v>13.88</v>
      </c>
      <c r="P756">
        <v>94.25</v>
      </c>
      <c r="Q756">
        <v>4686</v>
      </c>
      <c r="R756">
        <v>5.88</v>
      </c>
      <c r="S756">
        <v>8.93</v>
      </c>
      <c r="U756">
        <v>86.47</v>
      </c>
      <c r="V756">
        <v>1363</v>
      </c>
      <c r="W756">
        <v>0.278</v>
      </c>
      <c r="X756">
        <v>1.45</v>
      </c>
    </row>
    <row r="757" spans="1:24" ht="12.75">
      <c r="A757">
        <v>92.1</v>
      </c>
      <c r="B757">
        <v>7144</v>
      </c>
      <c r="C757">
        <v>49.31</v>
      </c>
      <c r="D757">
        <v>49.15</v>
      </c>
      <c r="F757">
        <v>75.72</v>
      </c>
      <c r="G757">
        <v>6036</v>
      </c>
      <c r="H757">
        <v>22.85</v>
      </c>
      <c r="I757">
        <v>26.96</v>
      </c>
      <c r="K757">
        <v>78.84</v>
      </c>
      <c r="L757">
        <v>5434</v>
      </c>
      <c r="M757">
        <v>10.53</v>
      </c>
      <c r="N757">
        <v>13.79</v>
      </c>
      <c r="P757">
        <v>94.34</v>
      </c>
      <c r="Q757">
        <v>4687</v>
      </c>
      <c r="R757">
        <v>5.885</v>
      </c>
      <c r="S757">
        <v>8.94</v>
      </c>
      <c r="U757">
        <v>86.57</v>
      </c>
      <c r="V757">
        <v>1363</v>
      </c>
      <c r="W757">
        <v>0.279</v>
      </c>
      <c r="X757">
        <v>1.46</v>
      </c>
    </row>
    <row r="758" spans="1:24" ht="12.75">
      <c r="A758">
        <v>92.2</v>
      </c>
      <c r="B758">
        <v>7149</v>
      </c>
      <c r="C758">
        <v>49.31</v>
      </c>
      <c r="D758">
        <v>49.12</v>
      </c>
      <c r="F758">
        <v>75.82</v>
      </c>
      <c r="G758">
        <v>6040</v>
      </c>
      <c r="H758">
        <v>22.94</v>
      </c>
      <c r="I758">
        <v>27.05</v>
      </c>
      <c r="K758">
        <v>78.95</v>
      </c>
      <c r="L758">
        <v>5438</v>
      </c>
      <c r="M758">
        <v>10.48</v>
      </c>
      <c r="N758">
        <v>13.72</v>
      </c>
      <c r="P758">
        <v>94.44</v>
      </c>
      <c r="Q758">
        <v>4687</v>
      </c>
      <c r="R758">
        <v>5.897</v>
      </c>
      <c r="S758">
        <v>8.96</v>
      </c>
      <c r="U758">
        <v>86.67</v>
      </c>
      <c r="V758">
        <v>1365</v>
      </c>
      <c r="W758">
        <v>0.282</v>
      </c>
      <c r="X758">
        <v>1.47</v>
      </c>
    </row>
    <row r="759" spans="1:24" ht="12.75">
      <c r="A759">
        <v>92.3</v>
      </c>
      <c r="B759">
        <v>7152</v>
      </c>
      <c r="C759">
        <v>49.24</v>
      </c>
      <c r="D759">
        <v>49.02</v>
      </c>
      <c r="F759">
        <v>75.92</v>
      </c>
      <c r="G759">
        <v>6045</v>
      </c>
      <c r="H759">
        <v>22.97</v>
      </c>
      <c r="I759">
        <v>27.06</v>
      </c>
      <c r="K759">
        <v>79.05</v>
      </c>
      <c r="L759">
        <v>5446</v>
      </c>
      <c r="M759">
        <v>10.43</v>
      </c>
      <c r="N759">
        <v>13.64</v>
      </c>
      <c r="P759">
        <v>94.54</v>
      </c>
      <c r="Q759">
        <v>4686</v>
      </c>
      <c r="R759">
        <v>5.914</v>
      </c>
      <c r="S759">
        <v>8.99</v>
      </c>
      <c r="U759">
        <v>86.77</v>
      </c>
      <c r="V759">
        <v>1367</v>
      </c>
      <c r="W759">
        <v>0.285</v>
      </c>
      <c r="X759">
        <v>1.49</v>
      </c>
    </row>
    <row r="760" spans="1:24" ht="12.75">
      <c r="A760">
        <v>92.4</v>
      </c>
      <c r="B760">
        <v>7156</v>
      </c>
      <c r="C760">
        <v>49.07</v>
      </c>
      <c r="D760">
        <v>48.83</v>
      </c>
      <c r="F760">
        <v>76.02</v>
      </c>
      <c r="G760">
        <v>6053</v>
      </c>
      <c r="H760">
        <v>22.86</v>
      </c>
      <c r="I760">
        <v>26.89</v>
      </c>
      <c r="K760">
        <v>79.15</v>
      </c>
      <c r="L760">
        <v>5456</v>
      </c>
      <c r="M760">
        <v>10.4</v>
      </c>
      <c r="N760">
        <v>13.57</v>
      </c>
      <c r="P760">
        <v>94.64</v>
      </c>
      <c r="Q760">
        <v>4683</v>
      </c>
      <c r="R760">
        <v>5.953</v>
      </c>
      <c r="S760">
        <v>9.05</v>
      </c>
      <c r="U760">
        <v>86.87</v>
      </c>
      <c r="V760">
        <v>1370</v>
      </c>
      <c r="W760">
        <v>0.287</v>
      </c>
      <c r="X760">
        <v>1.49</v>
      </c>
    </row>
    <row r="761" spans="1:24" ht="12.75">
      <c r="A761">
        <v>92.5</v>
      </c>
      <c r="B761">
        <v>7162</v>
      </c>
      <c r="C761">
        <v>48.89</v>
      </c>
      <c r="D761">
        <v>48.61</v>
      </c>
      <c r="F761">
        <v>76.12</v>
      </c>
      <c r="G761">
        <v>6063</v>
      </c>
      <c r="H761">
        <v>22.75</v>
      </c>
      <c r="I761">
        <v>26.72</v>
      </c>
      <c r="K761">
        <v>79.25</v>
      </c>
      <c r="L761">
        <v>5465</v>
      </c>
      <c r="M761">
        <v>10.4</v>
      </c>
      <c r="N761">
        <v>13.56</v>
      </c>
      <c r="P761">
        <v>94.75</v>
      </c>
      <c r="Q761">
        <v>4675</v>
      </c>
      <c r="R761">
        <v>6.018</v>
      </c>
      <c r="S761">
        <v>9.17</v>
      </c>
      <c r="U761">
        <v>86.97</v>
      </c>
      <c r="V761">
        <v>1372</v>
      </c>
      <c r="W761">
        <v>0.287</v>
      </c>
      <c r="X761">
        <v>1.49</v>
      </c>
    </row>
    <row r="762" spans="1:24" ht="12.75">
      <c r="A762">
        <v>92.6</v>
      </c>
      <c r="B762">
        <v>7168</v>
      </c>
      <c r="C762">
        <v>48.78</v>
      </c>
      <c r="D762">
        <v>48.45</v>
      </c>
      <c r="F762">
        <v>76.22</v>
      </c>
      <c r="G762">
        <v>6071</v>
      </c>
      <c r="H762">
        <v>22.73</v>
      </c>
      <c r="I762">
        <v>26.67</v>
      </c>
      <c r="K762">
        <v>79.34</v>
      </c>
      <c r="L762">
        <v>5470</v>
      </c>
      <c r="M762">
        <v>10.46</v>
      </c>
      <c r="N762">
        <v>13.62</v>
      </c>
      <c r="P762">
        <v>94.84</v>
      </c>
      <c r="Q762">
        <v>4663</v>
      </c>
      <c r="R762">
        <v>6.089</v>
      </c>
      <c r="S762">
        <v>9.3</v>
      </c>
      <c r="U762">
        <v>87.07</v>
      </c>
      <c r="V762">
        <v>1373</v>
      </c>
      <c r="W762">
        <v>0.284</v>
      </c>
      <c r="X762">
        <v>1.47</v>
      </c>
    </row>
    <row r="763" spans="1:24" ht="12.75">
      <c r="A763">
        <v>92.7</v>
      </c>
      <c r="B763">
        <v>7174</v>
      </c>
      <c r="C763">
        <v>48.74</v>
      </c>
      <c r="D763">
        <v>48.38</v>
      </c>
      <c r="F763">
        <v>76.32</v>
      </c>
      <c r="G763">
        <v>6072</v>
      </c>
      <c r="H763">
        <v>22.89</v>
      </c>
      <c r="I763">
        <v>26.85</v>
      </c>
      <c r="K763">
        <v>79.45</v>
      </c>
      <c r="L763">
        <v>5467</v>
      </c>
      <c r="M763">
        <v>10.59</v>
      </c>
      <c r="N763">
        <v>13.79</v>
      </c>
      <c r="P763">
        <v>94.94</v>
      </c>
      <c r="Q763">
        <v>4648</v>
      </c>
      <c r="R763">
        <v>6.145</v>
      </c>
      <c r="S763">
        <v>9.42</v>
      </c>
      <c r="U763">
        <v>87.17</v>
      </c>
      <c r="V763">
        <v>1372</v>
      </c>
      <c r="W763">
        <v>0.28</v>
      </c>
      <c r="X763">
        <v>1.45</v>
      </c>
    </row>
    <row r="764" spans="1:24" ht="12.75">
      <c r="A764">
        <v>92.8</v>
      </c>
      <c r="B764">
        <v>7178</v>
      </c>
      <c r="C764">
        <v>48.78</v>
      </c>
      <c r="D764">
        <v>48.39</v>
      </c>
      <c r="F764">
        <v>76.42</v>
      </c>
      <c r="G764">
        <v>6065</v>
      </c>
      <c r="H764">
        <v>23.13</v>
      </c>
      <c r="I764">
        <v>27.16</v>
      </c>
      <c r="K764">
        <v>79.59</v>
      </c>
      <c r="L764">
        <v>5443</v>
      </c>
      <c r="M764">
        <v>10.96</v>
      </c>
      <c r="N764">
        <v>14.33</v>
      </c>
      <c r="P764">
        <v>95.04</v>
      </c>
      <c r="Q764">
        <v>4635</v>
      </c>
      <c r="R764">
        <v>6.153</v>
      </c>
      <c r="S764">
        <v>9.45</v>
      </c>
      <c r="U764">
        <v>87.27</v>
      </c>
      <c r="V764">
        <v>1370</v>
      </c>
      <c r="W764">
        <v>0.276</v>
      </c>
      <c r="X764">
        <v>1.43</v>
      </c>
    </row>
    <row r="765" spans="1:24" ht="12.75">
      <c r="A765">
        <v>92.9</v>
      </c>
      <c r="B765">
        <v>7178</v>
      </c>
      <c r="C765">
        <v>48.78</v>
      </c>
      <c r="D765">
        <v>48.39</v>
      </c>
      <c r="F765">
        <v>76.52</v>
      </c>
      <c r="G765">
        <v>6053</v>
      </c>
      <c r="H765">
        <v>23.23</v>
      </c>
      <c r="I765">
        <v>27.32</v>
      </c>
      <c r="K765">
        <v>79.7</v>
      </c>
      <c r="L765">
        <v>5414</v>
      </c>
      <c r="M765">
        <v>11.2</v>
      </c>
      <c r="N765">
        <v>14.74</v>
      </c>
      <c r="P765">
        <v>95.14</v>
      </c>
      <c r="Q765">
        <v>4626</v>
      </c>
      <c r="R765">
        <v>6.121</v>
      </c>
      <c r="S765">
        <v>9.42</v>
      </c>
      <c r="U765">
        <v>87.38</v>
      </c>
      <c r="V765">
        <v>1367</v>
      </c>
      <c r="W765">
        <v>0.276</v>
      </c>
      <c r="X765">
        <v>1.44</v>
      </c>
    </row>
    <row r="766" spans="1:24" ht="12.75">
      <c r="A766">
        <v>93</v>
      </c>
      <c r="B766">
        <v>7174</v>
      </c>
      <c r="C766">
        <v>48.75</v>
      </c>
      <c r="D766">
        <v>48.39</v>
      </c>
      <c r="F766">
        <v>76.63</v>
      </c>
      <c r="G766">
        <v>6039</v>
      </c>
      <c r="H766">
        <v>23.15</v>
      </c>
      <c r="I766">
        <v>27.3</v>
      </c>
      <c r="K766">
        <v>79.8</v>
      </c>
      <c r="L766">
        <v>5380</v>
      </c>
      <c r="M766">
        <v>11.41</v>
      </c>
      <c r="N766">
        <v>15.1</v>
      </c>
      <c r="P766">
        <v>95.25</v>
      </c>
      <c r="Q766">
        <v>4623</v>
      </c>
      <c r="R766">
        <v>6.075</v>
      </c>
      <c r="S766">
        <v>9.36</v>
      </c>
      <c r="U766">
        <v>87.48</v>
      </c>
      <c r="V766">
        <v>1365</v>
      </c>
      <c r="W766">
        <v>0.277</v>
      </c>
      <c r="X766">
        <v>1.45</v>
      </c>
    </row>
    <row r="767" spans="1:24" ht="12.75">
      <c r="A767">
        <v>93.1</v>
      </c>
      <c r="B767">
        <v>7165</v>
      </c>
      <c r="C767">
        <v>48.7</v>
      </c>
      <c r="D767">
        <v>48.4</v>
      </c>
      <c r="F767">
        <v>76.73</v>
      </c>
      <c r="G767">
        <v>6025</v>
      </c>
      <c r="H767">
        <v>22.85</v>
      </c>
      <c r="I767">
        <v>27.01</v>
      </c>
      <c r="K767">
        <v>79.9</v>
      </c>
      <c r="L767">
        <v>5348</v>
      </c>
      <c r="M767">
        <v>11.45</v>
      </c>
      <c r="N767">
        <v>15.25</v>
      </c>
      <c r="P767">
        <v>95.34</v>
      </c>
      <c r="Q767">
        <v>4622</v>
      </c>
      <c r="R767">
        <v>6.036</v>
      </c>
      <c r="S767">
        <v>9.3</v>
      </c>
      <c r="U767">
        <v>87.57</v>
      </c>
      <c r="V767">
        <v>1365</v>
      </c>
      <c r="W767">
        <v>0.281</v>
      </c>
      <c r="X767">
        <v>1.47</v>
      </c>
    </row>
    <row r="768" spans="1:24" ht="12.75">
      <c r="A768">
        <v>93.77</v>
      </c>
      <c r="B768">
        <v>7061</v>
      </c>
      <c r="C768">
        <v>48.88</v>
      </c>
      <c r="D768">
        <v>49.3</v>
      </c>
      <c r="F768">
        <v>76.83</v>
      </c>
      <c r="G768">
        <v>6014</v>
      </c>
      <c r="H768">
        <v>22.46</v>
      </c>
      <c r="I768">
        <v>26.6</v>
      </c>
      <c r="K768">
        <v>80</v>
      </c>
      <c r="L768">
        <v>5324</v>
      </c>
      <c r="M768">
        <v>11.35</v>
      </c>
      <c r="N768">
        <v>15.19</v>
      </c>
      <c r="P768">
        <v>95.44</v>
      </c>
      <c r="Q768">
        <v>4623</v>
      </c>
      <c r="R768">
        <v>6.017</v>
      </c>
      <c r="S768">
        <v>9.27</v>
      </c>
      <c r="U768">
        <v>87.68</v>
      </c>
      <c r="V768">
        <v>1365</v>
      </c>
      <c r="W768">
        <v>0.284</v>
      </c>
      <c r="X768">
        <v>1.48</v>
      </c>
    </row>
    <row r="769" spans="1:24" ht="12.75">
      <c r="A769">
        <v>93.87</v>
      </c>
      <c r="B769">
        <v>7048</v>
      </c>
      <c r="C769">
        <v>48.72</v>
      </c>
      <c r="D769">
        <v>49.23</v>
      </c>
      <c r="F769">
        <v>76.92</v>
      </c>
      <c r="G769">
        <v>6011</v>
      </c>
      <c r="H769">
        <v>22.09</v>
      </c>
      <c r="I769">
        <v>26.17</v>
      </c>
      <c r="K769">
        <v>80.09</v>
      </c>
      <c r="L769">
        <v>5309</v>
      </c>
      <c r="M769">
        <v>11.18</v>
      </c>
      <c r="N769">
        <v>14.99</v>
      </c>
      <c r="P769">
        <v>95.54</v>
      </c>
      <c r="Q769">
        <v>4623</v>
      </c>
      <c r="R769">
        <v>6.003</v>
      </c>
      <c r="S769">
        <v>9.25</v>
      </c>
      <c r="U769">
        <v>87.77</v>
      </c>
      <c r="V769">
        <v>1367</v>
      </c>
      <c r="W769">
        <v>0.285</v>
      </c>
      <c r="X769">
        <v>1.48</v>
      </c>
    </row>
    <row r="770" spans="1:24" ht="12.75">
      <c r="A770">
        <v>93.97</v>
      </c>
      <c r="B770">
        <v>7040</v>
      </c>
      <c r="C770">
        <v>48.6</v>
      </c>
      <c r="D770">
        <v>49.16</v>
      </c>
      <c r="F770">
        <v>77.02</v>
      </c>
      <c r="G770">
        <v>6017</v>
      </c>
      <c r="H770">
        <v>21.89</v>
      </c>
      <c r="I770">
        <v>25.9</v>
      </c>
      <c r="K770">
        <v>80.2</v>
      </c>
      <c r="L770">
        <v>5304</v>
      </c>
      <c r="M770">
        <v>11</v>
      </c>
      <c r="N770">
        <v>14.77</v>
      </c>
      <c r="P770">
        <v>95.64</v>
      </c>
      <c r="Q770">
        <v>4624</v>
      </c>
      <c r="R770">
        <v>5.978</v>
      </c>
      <c r="S770">
        <v>9.21</v>
      </c>
      <c r="U770">
        <v>87.88</v>
      </c>
      <c r="V770">
        <v>1369</v>
      </c>
      <c r="W770">
        <v>0.283</v>
      </c>
      <c r="X770">
        <v>1.47</v>
      </c>
    </row>
    <row r="771" spans="1:24" ht="12.75">
      <c r="A771">
        <v>94.07</v>
      </c>
      <c r="B771">
        <v>7035</v>
      </c>
      <c r="C771">
        <v>48.54</v>
      </c>
      <c r="D771">
        <v>49.13</v>
      </c>
      <c r="F771">
        <v>77.13</v>
      </c>
      <c r="G771">
        <v>6031</v>
      </c>
      <c r="H771">
        <v>21.89</v>
      </c>
      <c r="I771">
        <v>25.84</v>
      </c>
      <c r="K771">
        <v>80.3</v>
      </c>
      <c r="L771">
        <v>5306</v>
      </c>
      <c r="M771">
        <v>10.95</v>
      </c>
      <c r="N771">
        <v>14.7</v>
      </c>
      <c r="P771">
        <v>95.75</v>
      </c>
      <c r="Q771">
        <v>4628</v>
      </c>
      <c r="R771">
        <v>5.942</v>
      </c>
      <c r="S771">
        <v>9.14</v>
      </c>
      <c r="U771">
        <v>87.98</v>
      </c>
      <c r="V771">
        <v>1371</v>
      </c>
      <c r="W771">
        <v>0.28</v>
      </c>
      <c r="X771">
        <v>1.45</v>
      </c>
    </row>
    <row r="772" spans="1:24" ht="12.75">
      <c r="A772">
        <v>94.17</v>
      </c>
      <c r="B772">
        <v>7031</v>
      </c>
      <c r="C772">
        <v>48.56</v>
      </c>
      <c r="D772">
        <v>49.18</v>
      </c>
      <c r="F772">
        <v>77.23</v>
      </c>
      <c r="G772">
        <v>6049</v>
      </c>
      <c r="H772">
        <v>22.09</v>
      </c>
      <c r="I772">
        <v>26</v>
      </c>
      <c r="K772">
        <v>80.4</v>
      </c>
      <c r="L772">
        <v>5311</v>
      </c>
      <c r="M772">
        <v>10.94</v>
      </c>
      <c r="N772">
        <v>14.67</v>
      </c>
      <c r="P772">
        <v>95.85</v>
      </c>
      <c r="Q772">
        <v>4633</v>
      </c>
      <c r="R772">
        <v>5.91</v>
      </c>
      <c r="S772">
        <v>9.08</v>
      </c>
      <c r="U772">
        <v>88.07</v>
      </c>
      <c r="V772">
        <v>1373</v>
      </c>
      <c r="W772">
        <v>0.279</v>
      </c>
      <c r="X772">
        <v>1.45</v>
      </c>
    </row>
    <row r="773" spans="1:24" ht="12.75">
      <c r="A773">
        <v>94.27</v>
      </c>
      <c r="B773">
        <v>7026</v>
      </c>
      <c r="C773">
        <v>48.55</v>
      </c>
      <c r="D773">
        <v>49.21</v>
      </c>
      <c r="F773">
        <v>77.33</v>
      </c>
      <c r="G773">
        <v>6063</v>
      </c>
      <c r="H773">
        <v>22.37</v>
      </c>
      <c r="I773">
        <v>26.27</v>
      </c>
      <c r="K773">
        <v>80.5</v>
      </c>
      <c r="L773">
        <v>5316</v>
      </c>
      <c r="M773">
        <v>10.91</v>
      </c>
      <c r="N773">
        <v>14.62</v>
      </c>
      <c r="P773">
        <v>95.95</v>
      </c>
      <c r="Q773">
        <v>4640</v>
      </c>
      <c r="R773">
        <v>5.887</v>
      </c>
      <c r="S773">
        <v>9.04</v>
      </c>
      <c r="U773">
        <v>88.18</v>
      </c>
      <c r="V773">
        <v>1374</v>
      </c>
      <c r="W773">
        <v>0.276</v>
      </c>
      <c r="X773">
        <v>1.43</v>
      </c>
    </row>
    <row r="774" spans="1:24" ht="12.75">
      <c r="A774">
        <v>94.37</v>
      </c>
      <c r="B774">
        <v>7020</v>
      </c>
      <c r="C774">
        <v>48.48</v>
      </c>
      <c r="D774">
        <v>49.18</v>
      </c>
      <c r="F774">
        <v>77.42</v>
      </c>
      <c r="G774">
        <v>6070</v>
      </c>
      <c r="H774">
        <v>22.63</v>
      </c>
      <c r="I774">
        <v>26.55</v>
      </c>
      <c r="K774">
        <v>80.6</v>
      </c>
      <c r="L774">
        <v>5322</v>
      </c>
      <c r="M774">
        <v>10.83</v>
      </c>
      <c r="N774">
        <v>14.5</v>
      </c>
      <c r="P774">
        <v>96.05</v>
      </c>
      <c r="Q774">
        <v>4646</v>
      </c>
      <c r="R774">
        <v>5.876</v>
      </c>
      <c r="S774">
        <v>9.01</v>
      </c>
      <c r="U774">
        <v>88.27</v>
      </c>
      <c r="V774">
        <v>1373</v>
      </c>
      <c r="W774">
        <v>0.273</v>
      </c>
      <c r="X774">
        <v>1.42</v>
      </c>
    </row>
    <row r="775" spans="1:24" ht="12.75">
      <c r="A775">
        <v>94.47</v>
      </c>
      <c r="B775">
        <v>7016</v>
      </c>
      <c r="C775">
        <v>48.35</v>
      </c>
      <c r="D775">
        <v>49.07</v>
      </c>
      <c r="F775">
        <v>77.52</v>
      </c>
      <c r="G775">
        <v>6068</v>
      </c>
      <c r="H775">
        <v>22.85</v>
      </c>
      <c r="I775">
        <v>26.81</v>
      </c>
      <c r="K775">
        <v>80.75</v>
      </c>
      <c r="L775">
        <v>5327</v>
      </c>
      <c r="M775">
        <v>10.66</v>
      </c>
      <c r="N775">
        <v>14.25</v>
      </c>
      <c r="P775">
        <v>96.15</v>
      </c>
      <c r="Q775">
        <v>4653</v>
      </c>
      <c r="R775">
        <v>5.874</v>
      </c>
      <c r="S775">
        <v>8.99</v>
      </c>
      <c r="U775">
        <v>88.38</v>
      </c>
      <c r="V775">
        <v>1372</v>
      </c>
      <c r="W775">
        <v>0.273</v>
      </c>
      <c r="X775">
        <v>1.41</v>
      </c>
    </row>
    <row r="776" spans="1:24" ht="12.75">
      <c r="A776">
        <v>94.57</v>
      </c>
      <c r="B776">
        <v>7018</v>
      </c>
      <c r="C776">
        <v>48.19</v>
      </c>
      <c r="D776">
        <v>48.9</v>
      </c>
      <c r="F776">
        <v>77.63</v>
      </c>
      <c r="G776">
        <v>6062</v>
      </c>
      <c r="H776">
        <v>22.96</v>
      </c>
      <c r="I776">
        <v>26.97</v>
      </c>
      <c r="K776">
        <v>80.85</v>
      </c>
      <c r="L776">
        <v>5328</v>
      </c>
      <c r="M776">
        <v>10.58</v>
      </c>
      <c r="N776">
        <v>14.14</v>
      </c>
      <c r="P776">
        <v>96.25</v>
      </c>
      <c r="Q776">
        <v>4658</v>
      </c>
      <c r="R776">
        <v>5.877</v>
      </c>
      <c r="S776">
        <v>8.98</v>
      </c>
      <c r="U776">
        <v>88.48</v>
      </c>
      <c r="V776">
        <v>1371</v>
      </c>
      <c r="W776">
        <v>0.272</v>
      </c>
      <c r="X776">
        <v>1.41</v>
      </c>
    </row>
    <row r="777" spans="1:24" ht="12.75">
      <c r="A777">
        <v>94.67</v>
      </c>
      <c r="B777">
        <v>7026</v>
      </c>
      <c r="C777">
        <v>48.09</v>
      </c>
      <c r="D777">
        <v>48.74</v>
      </c>
      <c r="F777">
        <v>77.73</v>
      </c>
      <c r="G777">
        <v>6053</v>
      </c>
      <c r="H777">
        <v>23.06</v>
      </c>
      <c r="I777">
        <v>27.12</v>
      </c>
      <c r="K777">
        <v>80.95</v>
      </c>
      <c r="L777">
        <v>5328</v>
      </c>
      <c r="M777">
        <v>10.52</v>
      </c>
      <c r="N777">
        <v>14.06</v>
      </c>
      <c r="P777">
        <v>96.35</v>
      </c>
      <c r="Q777">
        <v>4664</v>
      </c>
      <c r="R777">
        <v>5.868</v>
      </c>
      <c r="S777">
        <v>8.96</v>
      </c>
      <c r="U777">
        <v>88.57</v>
      </c>
      <c r="V777">
        <v>1369</v>
      </c>
      <c r="W777">
        <v>0.273</v>
      </c>
      <c r="X777">
        <v>1.42</v>
      </c>
    </row>
    <row r="778" spans="1:24" ht="12.75">
      <c r="A778">
        <v>94.77</v>
      </c>
      <c r="B778">
        <v>7038</v>
      </c>
      <c r="C778">
        <v>48.04</v>
      </c>
      <c r="D778">
        <v>48.6</v>
      </c>
      <c r="F778">
        <v>77.83</v>
      </c>
      <c r="G778">
        <v>6045</v>
      </c>
      <c r="H778">
        <v>23.07</v>
      </c>
      <c r="I778">
        <v>27.18</v>
      </c>
      <c r="K778">
        <v>81.05</v>
      </c>
      <c r="L778">
        <v>5326</v>
      </c>
      <c r="M778">
        <v>10.49</v>
      </c>
      <c r="N778">
        <v>14.03</v>
      </c>
      <c r="P778">
        <v>96.45</v>
      </c>
      <c r="Q778">
        <v>4668</v>
      </c>
      <c r="R778">
        <v>5.864</v>
      </c>
      <c r="S778">
        <v>8.94</v>
      </c>
      <c r="U778">
        <v>88.68</v>
      </c>
      <c r="V778">
        <v>1369</v>
      </c>
      <c r="W778">
        <v>0.276</v>
      </c>
      <c r="X778">
        <v>1.43</v>
      </c>
    </row>
    <row r="779" spans="1:24" ht="12.75">
      <c r="A779">
        <v>94.87</v>
      </c>
      <c r="B779">
        <v>7051</v>
      </c>
      <c r="C779">
        <v>48.01</v>
      </c>
      <c r="D779">
        <v>48.49</v>
      </c>
      <c r="F779">
        <v>77.92</v>
      </c>
      <c r="G779">
        <v>6036</v>
      </c>
      <c r="H779">
        <v>23.13</v>
      </c>
      <c r="I779">
        <v>27.29</v>
      </c>
      <c r="K779">
        <v>81.15</v>
      </c>
      <c r="L779">
        <v>5324</v>
      </c>
      <c r="M779">
        <v>10.5</v>
      </c>
      <c r="N779">
        <v>14.04</v>
      </c>
      <c r="P779">
        <v>96.55</v>
      </c>
      <c r="Q779">
        <v>4671</v>
      </c>
      <c r="R779">
        <v>5.883</v>
      </c>
      <c r="S779">
        <v>8.97</v>
      </c>
      <c r="U779">
        <v>88.77</v>
      </c>
      <c r="V779">
        <v>1369</v>
      </c>
      <c r="W779">
        <v>0.278</v>
      </c>
      <c r="X779">
        <v>1.45</v>
      </c>
    </row>
    <row r="780" spans="1:24" ht="12.75">
      <c r="A780">
        <v>94.97</v>
      </c>
      <c r="B780">
        <v>7061</v>
      </c>
      <c r="C780">
        <v>48.04</v>
      </c>
      <c r="D780">
        <v>48.45</v>
      </c>
      <c r="F780">
        <v>78.02</v>
      </c>
      <c r="G780">
        <v>6027</v>
      </c>
      <c r="H780">
        <v>23.21</v>
      </c>
      <c r="I780">
        <v>27.42</v>
      </c>
      <c r="K780">
        <v>81.25</v>
      </c>
      <c r="L780">
        <v>5322</v>
      </c>
      <c r="M780">
        <v>10.57</v>
      </c>
      <c r="N780">
        <v>14.15</v>
      </c>
      <c r="P780">
        <v>96.65</v>
      </c>
      <c r="Q780">
        <v>4670</v>
      </c>
      <c r="R780">
        <v>5.928</v>
      </c>
      <c r="S780">
        <v>9.04</v>
      </c>
      <c r="U780">
        <v>88.88</v>
      </c>
      <c r="V780">
        <v>1369</v>
      </c>
      <c r="W780">
        <v>0.279</v>
      </c>
      <c r="X780">
        <v>1.45</v>
      </c>
    </row>
    <row r="781" spans="1:24" ht="12.75">
      <c r="A781">
        <v>95.07</v>
      </c>
      <c r="B781">
        <v>7067</v>
      </c>
      <c r="C781">
        <v>48.09</v>
      </c>
      <c r="D781">
        <v>48.46</v>
      </c>
      <c r="F781">
        <v>78.13</v>
      </c>
      <c r="G781">
        <v>6021</v>
      </c>
      <c r="H781">
        <v>23.18</v>
      </c>
      <c r="I781">
        <v>27.41</v>
      </c>
      <c r="K781">
        <v>81.35</v>
      </c>
      <c r="L781">
        <v>5319</v>
      </c>
      <c r="M781">
        <v>10.73</v>
      </c>
      <c r="N781">
        <v>14.37</v>
      </c>
      <c r="P781">
        <v>96.75</v>
      </c>
      <c r="Q781">
        <v>4665</v>
      </c>
      <c r="R781">
        <v>6.006</v>
      </c>
      <c r="S781">
        <v>9.17</v>
      </c>
      <c r="U781">
        <v>88.98</v>
      </c>
      <c r="V781">
        <v>1369</v>
      </c>
      <c r="W781">
        <v>0.278</v>
      </c>
      <c r="X781">
        <v>1.45</v>
      </c>
    </row>
    <row r="782" spans="1:24" ht="12.75">
      <c r="A782">
        <v>95.17</v>
      </c>
      <c r="B782">
        <v>7069</v>
      </c>
      <c r="C782">
        <v>48.17</v>
      </c>
      <c r="D782">
        <v>48.52</v>
      </c>
      <c r="F782">
        <v>78.23</v>
      </c>
      <c r="G782">
        <v>6020</v>
      </c>
      <c r="H782">
        <v>23.03</v>
      </c>
      <c r="I782">
        <v>27.25</v>
      </c>
      <c r="K782">
        <v>81.45</v>
      </c>
      <c r="L782">
        <v>5313</v>
      </c>
      <c r="M782">
        <v>10.91</v>
      </c>
      <c r="N782">
        <v>14.62</v>
      </c>
      <c r="P782">
        <v>96.85</v>
      </c>
      <c r="Q782">
        <v>4655</v>
      </c>
      <c r="R782">
        <v>6.078</v>
      </c>
      <c r="S782">
        <v>9.3</v>
      </c>
      <c r="U782">
        <v>89.07</v>
      </c>
      <c r="V782">
        <v>1369</v>
      </c>
      <c r="W782">
        <v>0.279</v>
      </c>
      <c r="X782">
        <v>1.45</v>
      </c>
    </row>
    <row r="783" spans="1:24" ht="12.75">
      <c r="A783">
        <v>95.27</v>
      </c>
      <c r="B783">
        <v>7069</v>
      </c>
      <c r="C783">
        <v>48.24</v>
      </c>
      <c r="D783">
        <v>48.59</v>
      </c>
      <c r="F783">
        <v>78.33</v>
      </c>
      <c r="G783">
        <v>6024</v>
      </c>
      <c r="H783">
        <v>22.83</v>
      </c>
      <c r="I783">
        <v>26.98</v>
      </c>
      <c r="K783">
        <v>81.55</v>
      </c>
      <c r="L783">
        <v>5304</v>
      </c>
      <c r="M783">
        <v>11.07</v>
      </c>
      <c r="N783">
        <v>14.86</v>
      </c>
      <c r="P783">
        <v>96.95</v>
      </c>
      <c r="Q783">
        <v>4644</v>
      </c>
      <c r="R783">
        <v>6.103</v>
      </c>
      <c r="S783">
        <v>9.36</v>
      </c>
      <c r="U783">
        <v>89.18</v>
      </c>
      <c r="V783">
        <v>1370</v>
      </c>
      <c r="W783">
        <v>0.279</v>
      </c>
      <c r="X783">
        <v>1.45</v>
      </c>
    </row>
    <row r="784" spans="1:24" ht="12.75">
      <c r="A784">
        <v>95.37</v>
      </c>
      <c r="B784">
        <v>7068</v>
      </c>
      <c r="C784">
        <v>48.29</v>
      </c>
      <c r="D784">
        <v>48.64</v>
      </c>
      <c r="F784">
        <v>78.42</v>
      </c>
      <c r="G784">
        <v>6031</v>
      </c>
      <c r="H784">
        <v>22.65</v>
      </c>
      <c r="I784">
        <v>26.75</v>
      </c>
      <c r="K784">
        <v>81.65</v>
      </c>
      <c r="L784">
        <v>5294</v>
      </c>
      <c r="M784">
        <v>11.17</v>
      </c>
      <c r="N784">
        <v>15.03</v>
      </c>
      <c r="P784">
        <v>97.05</v>
      </c>
      <c r="Q784">
        <v>4634</v>
      </c>
      <c r="R784">
        <v>6.085</v>
      </c>
      <c r="S784">
        <v>9.35</v>
      </c>
      <c r="U784">
        <v>89.27</v>
      </c>
      <c r="V784">
        <v>1371</v>
      </c>
      <c r="W784">
        <v>0.279</v>
      </c>
      <c r="X784">
        <v>1.45</v>
      </c>
    </row>
    <row r="785" spans="1:24" ht="12.75">
      <c r="A785">
        <v>95.47</v>
      </c>
      <c r="B785">
        <v>7069</v>
      </c>
      <c r="C785">
        <v>48.33</v>
      </c>
      <c r="D785">
        <v>48.69</v>
      </c>
      <c r="F785">
        <v>78.52</v>
      </c>
      <c r="G785">
        <v>6040</v>
      </c>
      <c r="H785">
        <v>22.63</v>
      </c>
      <c r="I785">
        <v>26.67</v>
      </c>
      <c r="K785">
        <v>81.75</v>
      </c>
      <c r="L785">
        <v>5284</v>
      </c>
      <c r="M785">
        <v>11.19</v>
      </c>
      <c r="N785">
        <v>15.08</v>
      </c>
      <c r="P785">
        <v>97.15</v>
      </c>
      <c r="Q785">
        <v>4629</v>
      </c>
      <c r="R785">
        <v>6.039</v>
      </c>
      <c r="S785">
        <v>9.29</v>
      </c>
      <c r="U785">
        <v>89.38</v>
      </c>
      <c r="V785">
        <v>1374</v>
      </c>
      <c r="W785">
        <v>0.28</v>
      </c>
      <c r="X785">
        <v>1.45</v>
      </c>
    </row>
    <row r="786" spans="1:24" ht="12.75">
      <c r="A786">
        <v>95.57</v>
      </c>
      <c r="B786">
        <v>7070</v>
      </c>
      <c r="C786">
        <v>48.37</v>
      </c>
      <c r="D786">
        <v>48.71</v>
      </c>
      <c r="F786">
        <v>78.63</v>
      </c>
      <c r="G786">
        <v>6047</v>
      </c>
      <c r="H786">
        <v>22.78</v>
      </c>
      <c r="I786">
        <v>26.82</v>
      </c>
      <c r="K786">
        <v>81.9</v>
      </c>
      <c r="L786">
        <v>5271</v>
      </c>
      <c r="M786">
        <v>11.18</v>
      </c>
      <c r="N786">
        <v>15.11</v>
      </c>
      <c r="P786">
        <v>97.25</v>
      </c>
      <c r="Q786">
        <v>4628</v>
      </c>
      <c r="R786">
        <v>6.003</v>
      </c>
      <c r="S786">
        <v>9.24</v>
      </c>
      <c r="U786">
        <v>89.48</v>
      </c>
      <c r="V786">
        <v>1375</v>
      </c>
      <c r="W786">
        <v>0.28</v>
      </c>
      <c r="X786">
        <v>1.45</v>
      </c>
    </row>
    <row r="787" spans="1:24" ht="12.75">
      <c r="A787">
        <v>95.67</v>
      </c>
      <c r="B787">
        <v>7073</v>
      </c>
      <c r="C787">
        <v>48.43</v>
      </c>
      <c r="D787">
        <v>48.75</v>
      </c>
      <c r="F787">
        <v>78.73</v>
      </c>
      <c r="G787">
        <v>6049</v>
      </c>
      <c r="H787">
        <v>22.87</v>
      </c>
      <c r="I787">
        <v>26.92</v>
      </c>
      <c r="K787">
        <v>82</v>
      </c>
      <c r="L787">
        <v>5264</v>
      </c>
      <c r="M787">
        <v>11.16</v>
      </c>
      <c r="N787">
        <v>15.09</v>
      </c>
      <c r="P787">
        <v>97.35</v>
      </c>
      <c r="Q787">
        <v>4632</v>
      </c>
      <c r="R787">
        <v>5.983</v>
      </c>
      <c r="S787">
        <v>9.2</v>
      </c>
      <c r="U787">
        <v>89.57</v>
      </c>
      <c r="V787">
        <v>1376</v>
      </c>
      <c r="W787">
        <v>0.279</v>
      </c>
      <c r="X787">
        <v>1.45</v>
      </c>
    </row>
    <row r="788" spans="1:24" ht="12.75">
      <c r="A788">
        <v>95.77</v>
      </c>
      <c r="B788">
        <v>7078</v>
      </c>
      <c r="C788">
        <v>48.42</v>
      </c>
      <c r="D788">
        <v>48.71</v>
      </c>
      <c r="F788">
        <v>78.83</v>
      </c>
      <c r="G788">
        <v>6047</v>
      </c>
      <c r="H788">
        <v>22.82</v>
      </c>
      <c r="I788">
        <v>26.88</v>
      </c>
      <c r="K788">
        <v>82.1</v>
      </c>
      <c r="L788">
        <v>5259</v>
      </c>
      <c r="M788">
        <v>11.18</v>
      </c>
      <c r="N788">
        <v>15.13</v>
      </c>
      <c r="P788">
        <v>97.45</v>
      </c>
      <c r="Q788">
        <v>4637</v>
      </c>
      <c r="R788">
        <v>5.984</v>
      </c>
      <c r="S788">
        <v>9.19</v>
      </c>
      <c r="U788">
        <v>89.68</v>
      </c>
      <c r="V788">
        <v>1376</v>
      </c>
      <c r="W788">
        <v>0.277</v>
      </c>
      <c r="X788">
        <v>1.43</v>
      </c>
    </row>
    <row r="789" spans="1:24" ht="12.75">
      <c r="A789">
        <v>95.87</v>
      </c>
      <c r="B789">
        <v>7088</v>
      </c>
      <c r="C789">
        <v>48.35</v>
      </c>
      <c r="D789">
        <v>48.57</v>
      </c>
      <c r="F789">
        <v>78.92</v>
      </c>
      <c r="G789">
        <v>6042</v>
      </c>
      <c r="H789">
        <v>22.71</v>
      </c>
      <c r="I789">
        <v>26.77</v>
      </c>
      <c r="K789">
        <v>82.2</v>
      </c>
      <c r="L789">
        <v>5255</v>
      </c>
      <c r="M789">
        <v>11.19</v>
      </c>
      <c r="N789">
        <v>15.16</v>
      </c>
      <c r="P789">
        <v>97.55</v>
      </c>
      <c r="Q789">
        <v>4642</v>
      </c>
      <c r="R789">
        <v>5.989</v>
      </c>
      <c r="S789">
        <v>9.19</v>
      </c>
      <c r="U789">
        <v>89.77</v>
      </c>
      <c r="V789">
        <v>1373</v>
      </c>
      <c r="W789">
        <v>0.276</v>
      </c>
      <c r="X789">
        <v>1.43</v>
      </c>
    </row>
    <row r="790" spans="1:24" ht="12.75">
      <c r="A790">
        <v>95.97</v>
      </c>
      <c r="B790">
        <v>7104</v>
      </c>
      <c r="C790">
        <v>48.22</v>
      </c>
      <c r="D790">
        <v>48.34</v>
      </c>
      <c r="F790">
        <v>79.02</v>
      </c>
      <c r="G790">
        <v>6036</v>
      </c>
      <c r="H790">
        <v>22.5</v>
      </c>
      <c r="I790">
        <v>26.55</v>
      </c>
      <c r="K790">
        <v>82.3</v>
      </c>
      <c r="L790">
        <v>5251</v>
      </c>
      <c r="M790">
        <v>11.21</v>
      </c>
      <c r="N790">
        <v>15.2</v>
      </c>
      <c r="P790">
        <v>97.65</v>
      </c>
      <c r="Q790">
        <v>4645</v>
      </c>
      <c r="R790">
        <v>5.999</v>
      </c>
      <c r="S790">
        <v>9.2</v>
      </c>
      <c r="U790">
        <v>89.88</v>
      </c>
      <c r="V790">
        <v>1370</v>
      </c>
      <c r="W790">
        <v>0.277</v>
      </c>
      <c r="X790">
        <v>1.44</v>
      </c>
    </row>
    <row r="791" spans="1:24" ht="12.75">
      <c r="A791">
        <v>96.07</v>
      </c>
      <c r="B791">
        <v>7122</v>
      </c>
      <c r="C791">
        <v>48.11</v>
      </c>
      <c r="D791">
        <v>48.11</v>
      </c>
      <c r="F791">
        <v>79.13</v>
      </c>
      <c r="G791">
        <v>6032</v>
      </c>
      <c r="H791">
        <v>22.42</v>
      </c>
      <c r="I791">
        <v>26.46</v>
      </c>
      <c r="K791">
        <v>82.4</v>
      </c>
      <c r="L791">
        <v>5247</v>
      </c>
      <c r="M791">
        <v>11.23</v>
      </c>
      <c r="N791">
        <v>15.24</v>
      </c>
      <c r="P791">
        <v>97.75</v>
      </c>
      <c r="Q791">
        <v>4645</v>
      </c>
      <c r="R791">
        <v>6.028</v>
      </c>
      <c r="S791">
        <v>9.24</v>
      </c>
      <c r="U791">
        <v>89.98</v>
      </c>
      <c r="V791">
        <v>1368</v>
      </c>
      <c r="W791">
        <v>0.28</v>
      </c>
      <c r="X791">
        <v>1.46</v>
      </c>
    </row>
    <row r="792" spans="1:24" ht="12.75">
      <c r="A792">
        <v>96.17</v>
      </c>
      <c r="B792">
        <v>7136</v>
      </c>
      <c r="C792">
        <v>48.13</v>
      </c>
      <c r="D792">
        <v>48.03</v>
      </c>
      <c r="F792">
        <v>79.23</v>
      </c>
      <c r="G792">
        <v>6033</v>
      </c>
      <c r="H792">
        <v>22.47</v>
      </c>
      <c r="I792">
        <v>26.52</v>
      </c>
      <c r="K792">
        <v>82.5</v>
      </c>
      <c r="L792">
        <v>5242</v>
      </c>
      <c r="M792">
        <v>11.25</v>
      </c>
      <c r="N792">
        <v>15.28</v>
      </c>
      <c r="P792">
        <v>97.85</v>
      </c>
      <c r="Q792">
        <v>4642</v>
      </c>
      <c r="R792">
        <v>6.07</v>
      </c>
      <c r="S792">
        <v>9.31</v>
      </c>
      <c r="U792">
        <v>90.08</v>
      </c>
      <c r="V792">
        <v>1368</v>
      </c>
      <c r="W792">
        <v>0.284</v>
      </c>
      <c r="X792">
        <v>1.48</v>
      </c>
    </row>
    <row r="793" spans="1:24" ht="12.75">
      <c r="A793">
        <v>96.27</v>
      </c>
      <c r="B793">
        <v>7144</v>
      </c>
      <c r="C793">
        <v>48.21</v>
      </c>
      <c r="D793">
        <v>48.06</v>
      </c>
      <c r="F793">
        <v>79.33</v>
      </c>
      <c r="G793">
        <v>6041</v>
      </c>
      <c r="H793">
        <v>22.55</v>
      </c>
      <c r="I793">
        <v>26.59</v>
      </c>
      <c r="K793">
        <v>82.6</v>
      </c>
      <c r="L793">
        <v>5237</v>
      </c>
      <c r="M793">
        <v>11.25</v>
      </c>
      <c r="N793">
        <v>15.3</v>
      </c>
      <c r="P793">
        <v>97.95</v>
      </c>
      <c r="Q793">
        <v>4635</v>
      </c>
      <c r="R793">
        <v>6.11</v>
      </c>
      <c r="S793">
        <v>9.39</v>
      </c>
      <c r="U793">
        <v>90.18</v>
      </c>
      <c r="V793">
        <v>1369</v>
      </c>
      <c r="W793">
        <v>0.287</v>
      </c>
      <c r="X793">
        <v>1.49</v>
      </c>
    </row>
    <row r="794" spans="1:24" ht="12.75">
      <c r="A794">
        <v>96.37</v>
      </c>
      <c r="B794">
        <v>7145</v>
      </c>
      <c r="C794">
        <v>48.28</v>
      </c>
      <c r="D794">
        <v>48.12</v>
      </c>
      <c r="F794">
        <v>79.43</v>
      </c>
      <c r="G794">
        <v>6054</v>
      </c>
      <c r="H794">
        <v>22.66</v>
      </c>
      <c r="I794">
        <v>26.66</v>
      </c>
      <c r="K794">
        <v>82.7</v>
      </c>
      <c r="L794">
        <v>5233</v>
      </c>
      <c r="M794">
        <v>11.23</v>
      </c>
      <c r="N794">
        <v>15.28</v>
      </c>
      <c r="P794">
        <v>98.05</v>
      </c>
      <c r="Q794">
        <v>4628</v>
      </c>
      <c r="R794">
        <v>6.133</v>
      </c>
      <c r="S794">
        <v>9.44</v>
      </c>
      <c r="U794">
        <v>90.28</v>
      </c>
      <c r="V794">
        <v>1371</v>
      </c>
      <c r="W794">
        <v>0.285</v>
      </c>
      <c r="X794">
        <v>1.48</v>
      </c>
    </row>
    <row r="795" spans="1:24" ht="12.75">
      <c r="A795">
        <v>96.47</v>
      </c>
      <c r="B795">
        <v>7143</v>
      </c>
      <c r="C795">
        <v>48.24</v>
      </c>
      <c r="D795">
        <v>48.09</v>
      </c>
      <c r="F795">
        <v>79.53</v>
      </c>
      <c r="G795">
        <v>6068</v>
      </c>
      <c r="H795">
        <v>22.71</v>
      </c>
      <c r="I795">
        <v>26.65</v>
      </c>
      <c r="K795">
        <v>82.82</v>
      </c>
      <c r="L795">
        <v>5234</v>
      </c>
      <c r="M795">
        <v>11.16</v>
      </c>
      <c r="N795">
        <v>15.18</v>
      </c>
      <c r="P795">
        <v>98.15</v>
      </c>
      <c r="Q795">
        <v>4622</v>
      </c>
      <c r="R795">
        <v>6.145</v>
      </c>
      <c r="S795">
        <v>9.47</v>
      </c>
      <c r="U795">
        <v>90.38</v>
      </c>
      <c r="V795">
        <v>1373</v>
      </c>
      <c r="W795">
        <v>0.283</v>
      </c>
      <c r="X795">
        <v>1.47</v>
      </c>
    </row>
    <row r="796" spans="1:24" ht="12.75">
      <c r="A796">
        <v>96.57</v>
      </c>
      <c r="B796">
        <v>7144</v>
      </c>
      <c r="C796">
        <v>48.08</v>
      </c>
      <c r="D796">
        <v>47.92</v>
      </c>
      <c r="F796">
        <v>79.63</v>
      </c>
      <c r="G796">
        <v>6077</v>
      </c>
      <c r="H796">
        <v>22.76</v>
      </c>
      <c r="I796">
        <v>26.68</v>
      </c>
      <c r="K796">
        <v>82.93</v>
      </c>
      <c r="L796">
        <v>5246</v>
      </c>
      <c r="M796">
        <v>11.03</v>
      </c>
      <c r="N796">
        <v>14.97</v>
      </c>
      <c r="P796">
        <v>98.25</v>
      </c>
      <c r="Q796">
        <v>4618</v>
      </c>
      <c r="R796">
        <v>6.127</v>
      </c>
      <c r="S796">
        <v>9.45</v>
      </c>
      <c r="U796">
        <v>90.48</v>
      </c>
      <c r="V796">
        <v>1374</v>
      </c>
      <c r="W796">
        <v>0.281</v>
      </c>
      <c r="X796">
        <v>1.45</v>
      </c>
    </row>
    <row r="797" spans="1:24" ht="12.75">
      <c r="A797">
        <v>97.82</v>
      </c>
      <c r="B797">
        <v>7168</v>
      </c>
      <c r="C797">
        <v>48.97</v>
      </c>
      <c r="D797">
        <v>48.65</v>
      </c>
      <c r="F797">
        <v>79.73</v>
      </c>
      <c r="G797">
        <v>6076</v>
      </c>
      <c r="H797">
        <v>22.89</v>
      </c>
      <c r="I797">
        <v>26.83</v>
      </c>
      <c r="K797">
        <v>83.08</v>
      </c>
      <c r="L797">
        <v>5284</v>
      </c>
      <c r="M797">
        <v>10.77</v>
      </c>
      <c r="N797">
        <v>14.51</v>
      </c>
      <c r="P797">
        <v>98.4</v>
      </c>
      <c r="Q797">
        <v>4615</v>
      </c>
      <c r="R797">
        <v>6.105</v>
      </c>
      <c r="S797">
        <v>9.42</v>
      </c>
      <c r="U797">
        <v>90.58</v>
      </c>
      <c r="V797">
        <v>1374</v>
      </c>
      <c r="W797">
        <v>0.278</v>
      </c>
      <c r="X797">
        <v>1.44</v>
      </c>
    </row>
    <row r="798" spans="1:24" ht="12.75">
      <c r="A798">
        <v>98.19</v>
      </c>
      <c r="B798">
        <v>7152</v>
      </c>
      <c r="C798">
        <v>48.16</v>
      </c>
      <c r="D798">
        <v>47.96</v>
      </c>
      <c r="F798">
        <v>79.83</v>
      </c>
      <c r="G798">
        <v>6067</v>
      </c>
      <c r="H798">
        <v>23.05</v>
      </c>
      <c r="I798">
        <v>27.06</v>
      </c>
      <c r="K798">
        <v>83.18</v>
      </c>
      <c r="L798">
        <v>5319</v>
      </c>
      <c r="M798">
        <v>10.59</v>
      </c>
      <c r="N798">
        <v>14.18</v>
      </c>
      <c r="P798">
        <v>98.5</v>
      </c>
      <c r="Q798">
        <v>4615</v>
      </c>
      <c r="R798">
        <v>6.081</v>
      </c>
      <c r="S798">
        <v>9.38</v>
      </c>
      <c r="U798">
        <v>90.68</v>
      </c>
      <c r="V798">
        <v>1374</v>
      </c>
      <c r="W798">
        <v>0.277</v>
      </c>
      <c r="X798">
        <v>1.43</v>
      </c>
    </row>
    <row r="799" spans="1:24" ht="12.75">
      <c r="A799">
        <v>98.28</v>
      </c>
      <c r="B799">
        <v>7152</v>
      </c>
      <c r="C799">
        <v>48.19</v>
      </c>
      <c r="D799">
        <v>47.99</v>
      </c>
      <c r="F799">
        <v>79.93</v>
      </c>
      <c r="G799">
        <v>6053</v>
      </c>
      <c r="H799">
        <v>23.14</v>
      </c>
      <c r="I799">
        <v>27.23</v>
      </c>
      <c r="K799">
        <v>83.28</v>
      </c>
      <c r="L799">
        <v>5357</v>
      </c>
      <c r="M799">
        <v>10.46</v>
      </c>
      <c r="N799">
        <v>13.9</v>
      </c>
      <c r="P799">
        <v>98.6</v>
      </c>
      <c r="Q799">
        <v>4614</v>
      </c>
      <c r="R799">
        <v>6.088</v>
      </c>
      <c r="S799">
        <v>9.4</v>
      </c>
      <c r="U799">
        <v>90.78</v>
      </c>
      <c r="V799">
        <v>1374</v>
      </c>
      <c r="W799">
        <v>0.277</v>
      </c>
      <c r="X799">
        <v>1.43</v>
      </c>
    </row>
    <row r="800" spans="1:24" ht="12.75">
      <c r="A800">
        <v>98.38</v>
      </c>
      <c r="B800">
        <v>7149</v>
      </c>
      <c r="C800">
        <v>48.31</v>
      </c>
      <c r="D800">
        <v>48.13</v>
      </c>
      <c r="F800">
        <v>80.03</v>
      </c>
      <c r="G800">
        <v>6040</v>
      </c>
      <c r="H800">
        <v>23.06</v>
      </c>
      <c r="I800">
        <v>27.19</v>
      </c>
      <c r="K800">
        <v>83.38</v>
      </c>
      <c r="L800">
        <v>5390</v>
      </c>
      <c r="M800">
        <v>10.4</v>
      </c>
      <c r="N800">
        <v>13.74</v>
      </c>
      <c r="P800">
        <v>98.7</v>
      </c>
      <c r="Q800">
        <v>4613</v>
      </c>
      <c r="R800">
        <v>6.1</v>
      </c>
      <c r="S800">
        <v>9.42</v>
      </c>
      <c r="U800">
        <v>90.88</v>
      </c>
      <c r="V800">
        <v>1374</v>
      </c>
      <c r="W800">
        <v>0.278</v>
      </c>
      <c r="X800">
        <v>1.44</v>
      </c>
    </row>
    <row r="801" spans="1:24" ht="12.75">
      <c r="A801">
        <v>98.48</v>
      </c>
      <c r="B801">
        <v>7142</v>
      </c>
      <c r="C801">
        <v>48.38</v>
      </c>
      <c r="D801">
        <v>48.24</v>
      </c>
      <c r="F801">
        <v>80.13</v>
      </c>
      <c r="G801">
        <v>6034</v>
      </c>
      <c r="H801">
        <v>22.81</v>
      </c>
      <c r="I801">
        <v>26.92</v>
      </c>
      <c r="K801">
        <v>83.48</v>
      </c>
      <c r="L801">
        <v>5415</v>
      </c>
      <c r="M801">
        <v>10.41</v>
      </c>
      <c r="N801">
        <v>13.69</v>
      </c>
      <c r="P801">
        <v>98.81</v>
      </c>
      <c r="Q801">
        <v>4611</v>
      </c>
      <c r="R801">
        <v>6.117</v>
      </c>
      <c r="S801">
        <v>9.45</v>
      </c>
      <c r="U801">
        <v>90.98</v>
      </c>
      <c r="V801">
        <v>1372</v>
      </c>
      <c r="W801">
        <v>0.278</v>
      </c>
      <c r="X801">
        <v>1.44</v>
      </c>
    </row>
    <row r="802" spans="1:24" ht="12.75">
      <c r="A802">
        <v>98.58</v>
      </c>
      <c r="B802">
        <v>7134</v>
      </c>
      <c r="C802">
        <v>48.29</v>
      </c>
      <c r="D802">
        <v>48.21</v>
      </c>
      <c r="F802">
        <v>80.23</v>
      </c>
      <c r="G802">
        <v>6037</v>
      </c>
      <c r="H802">
        <v>22.53</v>
      </c>
      <c r="I802">
        <v>26.57</v>
      </c>
      <c r="K802">
        <v>83.58</v>
      </c>
      <c r="L802">
        <v>5430</v>
      </c>
      <c r="M802">
        <v>10.48</v>
      </c>
      <c r="N802">
        <v>13.74</v>
      </c>
      <c r="P802">
        <v>98.91</v>
      </c>
      <c r="Q802">
        <v>4609</v>
      </c>
      <c r="R802">
        <v>6.135</v>
      </c>
      <c r="S802">
        <v>9.48</v>
      </c>
      <c r="U802">
        <v>91.08</v>
      </c>
      <c r="V802">
        <v>1369</v>
      </c>
      <c r="W802">
        <v>0.281</v>
      </c>
      <c r="X802">
        <v>1.46</v>
      </c>
    </row>
    <row r="803" spans="1:24" ht="12.75">
      <c r="A803">
        <v>98.69</v>
      </c>
      <c r="B803">
        <v>7131</v>
      </c>
      <c r="C803">
        <v>48.09</v>
      </c>
      <c r="D803">
        <v>48.02</v>
      </c>
      <c r="F803">
        <v>80.33</v>
      </c>
      <c r="G803">
        <v>6048</v>
      </c>
      <c r="H803">
        <v>22.34</v>
      </c>
      <c r="I803">
        <v>26.3</v>
      </c>
      <c r="K803">
        <v>83.68</v>
      </c>
      <c r="L803">
        <v>5437</v>
      </c>
      <c r="M803">
        <v>10.55</v>
      </c>
      <c r="N803">
        <v>13.82</v>
      </c>
      <c r="P803">
        <v>99</v>
      </c>
      <c r="Q803">
        <v>4609</v>
      </c>
      <c r="R803">
        <v>6.129</v>
      </c>
      <c r="S803">
        <v>9.47</v>
      </c>
      <c r="U803">
        <v>91.23</v>
      </c>
      <c r="V803">
        <v>1364</v>
      </c>
      <c r="W803">
        <v>0.283</v>
      </c>
      <c r="X803">
        <v>1.48</v>
      </c>
    </row>
    <row r="804" spans="1:24" ht="12.75">
      <c r="A804">
        <v>98.78</v>
      </c>
      <c r="B804">
        <v>7135</v>
      </c>
      <c r="C804">
        <v>47.92</v>
      </c>
      <c r="D804">
        <v>47.83</v>
      </c>
      <c r="F804">
        <v>80.43</v>
      </c>
      <c r="G804">
        <v>6060</v>
      </c>
      <c r="H804">
        <v>22.35</v>
      </c>
      <c r="I804">
        <v>26.26</v>
      </c>
      <c r="K804">
        <v>83.78</v>
      </c>
      <c r="L804">
        <v>5437</v>
      </c>
      <c r="M804">
        <v>10.62</v>
      </c>
      <c r="N804">
        <v>13.91</v>
      </c>
      <c r="P804">
        <v>99.1</v>
      </c>
      <c r="Q804">
        <v>4609</v>
      </c>
      <c r="R804">
        <v>6.135</v>
      </c>
      <c r="S804">
        <v>9.48</v>
      </c>
      <c r="U804">
        <v>91.33</v>
      </c>
      <c r="V804">
        <v>1362</v>
      </c>
      <c r="W804">
        <v>0.282</v>
      </c>
      <c r="X804">
        <v>1.48</v>
      </c>
    </row>
    <row r="805" spans="1:24" ht="12.75">
      <c r="A805">
        <v>98.88</v>
      </c>
      <c r="B805">
        <v>7142</v>
      </c>
      <c r="C805">
        <v>47.93</v>
      </c>
      <c r="D805">
        <v>47.79</v>
      </c>
      <c r="F805">
        <v>80.53</v>
      </c>
      <c r="G805">
        <v>6068</v>
      </c>
      <c r="H805">
        <v>22.48</v>
      </c>
      <c r="I805">
        <v>26.38</v>
      </c>
      <c r="K805">
        <v>83.88</v>
      </c>
      <c r="L805">
        <v>5433</v>
      </c>
      <c r="M805">
        <v>10.66</v>
      </c>
      <c r="N805">
        <v>13.98</v>
      </c>
      <c r="P805">
        <v>99.2</v>
      </c>
      <c r="Q805">
        <v>4610</v>
      </c>
      <c r="R805">
        <v>6.131</v>
      </c>
      <c r="S805">
        <v>9.47</v>
      </c>
      <c r="U805">
        <v>91.43</v>
      </c>
      <c r="V805">
        <v>1361</v>
      </c>
      <c r="W805">
        <v>0.281</v>
      </c>
      <c r="X805">
        <v>1.47</v>
      </c>
    </row>
    <row r="806" spans="1:24" ht="12.75">
      <c r="A806">
        <v>98.98</v>
      </c>
      <c r="B806">
        <v>7149</v>
      </c>
      <c r="C806">
        <v>48.16</v>
      </c>
      <c r="D806">
        <v>47.97</v>
      </c>
      <c r="F806">
        <v>80.63</v>
      </c>
      <c r="G806">
        <v>6066</v>
      </c>
      <c r="H806">
        <v>22.73</v>
      </c>
      <c r="I806">
        <v>26.68</v>
      </c>
      <c r="K806">
        <v>83.98</v>
      </c>
      <c r="L806">
        <v>5428</v>
      </c>
      <c r="M806">
        <v>10.68</v>
      </c>
      <c r="N806">
        <v>14.01</v>
      </c>
      <c r="P806">
        <v>99.31</v>
      </c>
      <c r="Q806">
        <v>4611</v>
      </c>
      <c r="R806">
        <v>6.147</v>
      </c>
      <c r="S806">
        <v>9.49</v>
      </c>
      <c r="U806">
        <v>91.53</v>
      </c>
      <c r="V806">
        <v>1362</v>
      </c>
      <c r="W806">
        <v>0.28</v>
      </c>
      <c r="X806">
        <v>1.46</v>
      </c>
    </row>
    <row r="807" spans="1:24" ht="12.75">
      <c r="A807">
        <v>99.08</v>
      </c>
      <c r="B807">
        <v>7148</v>
      </c>
      <c r="C807">
        <v>48.48</v>
      </c>
      <c r="D807">
        <v>48.29</v>
      </c>
      <c r="F807">
        <v>80.73</v>
      </c>
      <c r="G807">
        <v>6057</v>
      </c>
      <c r="H807">
        <v>23.07</v>
      </c>
      <c r="I807">
        <v>27.12</v>
      </c>
      <c r="K807">
        <v>84.08</v>
      </c>
      <c r="L807">
        <v>5425</v>
      </c>
      <c r="M807">
        <v>10.65</v>
      </c>
      <c r="N807">
        <v>13.99</v>
      </c>
      <c r="P807">
        <v>99.41</v>
      </c>
      <c r="Q807">
        <v>4612</v>
      </c>
      <c r="R807">
        <v>6.166</v>
      </c>
      <c r="S807">
        <v>9.52</v>
      </c>
      <c r="U807">
        <v>91.63</v>
      </c>
      <c r="V807">
        <v>1365</v>
      </c>
      <c r="W807">
        <v>0.28</v>
      </c>
      <c r="X807">
        <v>1.46</v>
      </c>
    </row>
    <row r="808" spans="1:24" ht="12.75">
      <c r="A808">
        <v>99.19</v>
      </c>
      <c r="B808">
        <v>7141</v>
      </c>
      <c r="C808">
        <v>48.76</v>
      </c>
      <c r="D808">
        <v>48.63</v>
      </c>
      <c r="F808">
        <v>80.83</v>
      </c>
      <c r="G808">
        <v>6043</v>
      </c>
      <c r="H808">
        <v>23.46</v>
      </c>
      <c r="I808">
        <v>27.65</v>
      </c>
      <c r="K808">
        <v>84.18</v>
      </c>
      <c r="L808">
        <v>5425</v>
      </c>
      <c r="M808">
        <v>10.6</v>
      </c>
      <c r="N808">
        <v>13.91</v>
      </c>
      <c r="P808">
        <v>99.56</v>
      </c>
      <c r="Q808">
        <v>4615</v>
      </c>
      <c r="R808">
        <v>6.186</v>
      </c>
      <c r="S808">
        <v>9.54</v>
      </c>
      <c r="U808">
        <v>91.73</v>
      </c>
      <c r="V808">
        <v>1367</v>
      </c>
      <c r="W808">
        <v>0.28</v>
      </c>
      <c r="X808">
        <v>1.46</v>
      </c>
    </row>
    <row r="809" spans="1:24" ht="12.75">
      <c r="A809">
        <v>99.28</v>
      </c>
      <c r="B809">
        <v>7129</v>
      </c>
      <c r="C809">
        <v>48.96</v>
      </c>
      <c r="D809">
        <v>48.91</v>
      </c>
      <c r="F809">
        <v>80.93</v>
      </c>
      <c r="G809">
        <v>6027</v>
      </c>
      <c r="H809">
        <v>23.91</v>
      </c>
      <c r="I809">
        <v>28.25</v>
      </c>
      <c r="K809">
        <v>84.28</v>
      </c>
      <c r="L809">
        <v>5430</v>
      </c>
      <c r="M809">
        <v>10.51</v>
      </c>
      <c r="N809">
        <v>13.78</v>
      </c>
      <c r="P809">
        <v>99.66</v>
      </c>
      <c r="Q809">
        <v>4618</v>
      </c>
      <c r="R809">
        <v>6.183</v>
      </c>
      <c r="S809">
        <v>9.53</v>
      </c>
      <c r="U809">
        <v>91.83</v>
      </c>
      <c r="V809">
        <v>1369</v>
      </c>
      <c r="W809">
        <v>0.278</v>
      </c>
      <c r="X809">
        <v>1.45</v>
      </c>
    </row>
    <row r="810" spans="1:24" ht="12.75">
      <c r="A810">
        <v>99.38</v>
      </c>
      <c r="B810">
        <v>7119</v>
      </c>
      <c r="C810">
        <v>49.01</v>
      </c>
      <c r="D810">
        <v>49.02</v>
      </c>
      <c r="F810">
        <v>81.03</v>
      </c>
      <c r="G810">
        <v>6011</v>
      </c>
      <c r="H810">
        <v>24.24</v>
      </c>
      <c r="I810">
        <v>28.72</v>
      </c>
      <c r="K810">
        <v>84.38</v>
      </c>
      <c r="L810">
        <v>5438</v>
      </c>
      <c r="M810">
        <v>10.46</v>
      </c>
      <c r="N810">
        <v>13.69</v>
      </c>
      <c r="P810">
        <v>99.75</v>
      </c>
      <c r="Q810">
        <v>4621</v>
      </c>
      <c r="R810">
        <v>6.173</v>
      </c>
      <c r="S810">
        <v>9.51</v>
      </c>
      <c r="U810">
        <v>91.93</v>
      </c>
      <c r="V810">
        <v>1371</v>
      </c>
      <c r="W810">
        <v>0.278</v>
      </c>
      <c r="X810">
        <v>1.45</v>
      </c>
    </row>
    <row r="811" spans="1:24" ht="12.75">
      <c r="A811">
        <v>99.48</v>
      </c>
      <c r="B811">
        <v>7117</v>
      </c>
      <c r="C811">
        <v>48.96</v>
      </c>
      <c r="D811">
        <v>48.99</v>
      </c>
      <c r="F811">
        <v>81.13</v>
      </c>
      <c r="G811">
        <v>5996</v>
      </c>
      <c r="H811">
        <v>24.3</v>
      </c>
      <c r="I811">
        <v>28.86</v>
      </c>
      <c r="K811">
        <v>84.48</v>
      </c>
      <c r="L811">
        <v>5446</v>
      </c>
      <c r="M811">
        <v>10.49</v>
      </c>
      <c r="N811">
        <v>13.72</v>
      </c>
      <c r="P811">
        <v>99.85</v>
      </c>
      <c r="Q811">
        <v>4622</v>
      </c>
      <c r="R811">
        <v>6.157</v>
      </c>
      <c r="S811">
        <v>9.48</v>
      </c>
      <c r="U811">
        <v>92.03</v>
      </c>
      <c r="V811">
        <v>1373</v>
      </c>
      <c r="W811">
        <v>0.278</v>
      </c>
      <c r="X811">
        <v>1.44</v>
      </c>
    </row>
    <row r="812" spans="1:24" ht="12.75">
      <c r="A812">
        <v>99.58</v>
      </c>
      <c r="B812">
        <v>7124</v>
      </c>
      <c r="C812">
        <v>48.95</v>
      </c>
      <c r="D812">
        <v>48.93</v>
      </c>
      <c r="F812">
        <v>81.23</v>
      </c>
      <c r="G812">
        <v>5984</v>
      </c>
      <c r="H812">
        <v>24</v>
      </c>
      <c r="I812">
        <v>28.56</v>
      </c>
      <c r="K812">
        <v>84.58</v>
      </c>
      <c r="L812">
        <v>5447</v>
      </c>
      <c r="M812">
        <v>10.61</v>
      </c>
      <c r="N812">
        <v>13.87</v>
      </c>
      <c r="P812">
        <v>99.95</v>
      </c>
      <c r="Q812">
        <v>4623</v>
      </c>
      <c r="R812">
        <v>6.153</v>
      </c>
      <c r="S812">
        <v>9.48</v>
      </c>
      <c r="U812">
        <v>92.13</v>
      </c>
      <c r="V812">
        <v>1374</v>
      </c>
      <c r="W812">
        <v>0.276</v>
      </c>
      <c r="X812">
        <v>1.43</v>
      </c>
    </row>
    <row r="813" spans="1:24" ht="12.75">
      <c r="A813">
        <v>99.69</v>
      </c>
      <c r="B813">
        <v>7138</v>
      </c>
      <c r="C813">
        <v>49.06</v>
      </c>
      <c r="D813">
        <v>48.94</v>
      </c>
      <c r="F813">
        <v>81.33</v>
      </c>
      <c r="G813">
        <v>5976</v>
      </c>
      <c r="H813">
        <v>23.39</v>
      </c>
      <c r="I813">
        <v>27.87</v>
      </c>
      <c r="K813">
        <v>84.68</v>
      </c>
      <c r="L813">
        <v>5437</v>
      </c>
      <c r="M813">
        <v>10.82</v>
      </c>
      <c r="N813">
        <v>14.18</v>
      </c>
      <c r="P813">
        <v>100.1</v>
      </c>
      <c r="Q813">
        <v>4622</v>
      </c>
      <c r="R813">
        <v>6.161</v>
      </c>
      <c r="S813">
        <v>9.49</v>
      </c>
      <c r="U813">
        <v>92.23</v>
      </c>
      <c r="V813">
        <v>1375</v>
      </c>
      <c r="W813">
        <v>0.273</v>
      </c>
      <c r="X813">
        <v>1.41</v>
      </c>
    </row>
    <row r="814" spans="1:24" ht="12.75">
      <c r="A814">
        <v>99.78</v>
      </c>
      <c r="B814">
        <v>7152</v>
      </c>
      <c r="C814">
        <v>49.43</v>
      </c>
      <c r="D814">
        <v>49.21</v>
      </c>
      <c r="F814">
        <v>81.43</v>
      </c>
      <c r="G814">
        <v>5976</v>
      </c>
      <c r="H814">
        <v>22.62</v>
      </c>
      <c r="I814">
        <v>26.95</v>
      </c>
      <c r="K814">
        <v>84.78</v>
      </c>
      <c r="L814">
        <v>5414</v>
      </c>
      <c r="M814">
        <v>11.06</v>
      </c>
      <c r="N814">
        <v>14.55</v>
      </c>
      <c r="P814">
        <v>100.2</v>
      </c>
      <c r="Q814">
        <v>4620</v>
      </c>
      <c r="R814">
        <v>6.174</v>
      </c>
      <c r="S814">
        <v>9.52</v>
      </c>
      <c r="U814">
        <v>92.38</v>
      </c>
      <c r="V814">
        <v>1373</v>
      </c>
      <c r="W814">
        <v>0.266</v>
      </c>
      <c r="X814">
        <v>1.38</v>
      </c>
    </row>
    <row r="815" spans="1:24" ht="12.75">
      <c r="A815">
        <v>99.88</v>
      </c>
      <c r="B815">
        <v>7159</v>
      </c>
      <c r="C815">
        <v>49.86</v>
      </c>
      <c r="D815">
        <v>49.6</v>
      </c>
      <c r="F815">
        <v>81.53</v>
      </c>
      <c r="G815">
        <v>5985</v>
      </c>
      <c r="H815">
        <v>21.95</v>
      </c>
      <c r="I815">
        <v>26.12</v>
      </c>
      <c r="K815">
        <v>84.89</v>
      </c>
      <c r="L815">
        <v>5381</v>
      </c>
      <c r="M815">
        <v>11.22</v>
      </c>
      <c r="N815">
        <v>14.85</v>
      </c>
      <c r="P815">
        <v>100.3</v>
      </c>
      <c r="Q815">
        <v>4617</v>
      </c>
      <c r="R815">
        <v>6.178</v>
      </c>
      <c r="S815">
        <v>9.53</v>
      </c>
      <c r="U815">
        <v>92.48</v>
      </c>
      <c r="V815">
        <v>1369</v>
      </c>
      <c r="W815">
        <v>0.264</v>
      </c>
      <c r="X815">
        <v>1.37</v>
      </c>
    </row>
    <row r="816" spans="1:24" ht="12.75">
      <c r="A816">
        <v>99.98</v>
      </c>
      <c r="B816">
        <v>7160</v>
      </c>
      <c r="C816">
        <v>50.18</v>
      </c>
      <c r="D816">
        <v>49.91</v>
      </c>
      <c r="F816">
        <v>81.63</v>
      </c>
      <c r="G816">
        <v>6001</v>
      </c>
      <c r="H816">
        <v>21.62</v>
      </c>
      <c r="I816">
        <v>25.65</v>
      </c>
      <c r="K816">
        <v>84.99</v>
      </c>
      <c r="L816">
        <v>5350</v>
      </c>
      <c r="M816">
        <v>11.27</v>
      </c>
      <c r="N816">
        <v>15</v>
      </c>
      <c r="P816">
        <v>100.4</v>
      </c>
      <c r="Q816">
        <v>4614</v>
      </c>
      <c r="R816">
        <v>6.18</v>
      </c>
      <c r="S816">
        <v>9.54</v>
      </c>
      <c r="U816">
        <v>92.58</v>
      </c>
      <c r="V816">
        <v>1365</v>
      </c>
      <c r="W816">
        <v>0.264</v>
      </c>
      <c r="X816">
        <v>1.38</v>
      </c>
    </row>
    <row r="817" spans="1:24" ht="12.75">
      <c r="A817">
        <v>100.1</v>
      </c>
      <c r="B817">
        <v>7154</v>
      </c>
      <c r="C817">
        <v>50.28</v>
      </c>
      <c r="D817">
        <v>50.04</v>
      </c>
      <c r="F817">
        <v>81.73</v>
      </c>
      <c r="G817">
        <v>6022</v>
      </c>
      <c r="H817">
        <v>21.59</v>
      </c>
      <c r="I817">
        <v>25.53</v>
      </c>
      <c r="K817">
        <v>85.09</v>
      </c>
      <c r="L817">
        <v>5324</v>
      </c>
      <c r="M817">
        <v>11.2</v>
      </c>
      <c r="N817">
        <v>14.98</v>
      </c>
      <c r="P817">
        <v>100.5</v>
      </c>
      <c r="Q817">
        <v>4613</v>
      </c>
      <c r="R817">
        <v>6.16</v>
      </c>
      <c r="S817">
        <v>9.51</v>
      </c>
      <c r="U817">
        <v>92.68</v>
      </c>
      <c r="V817">
        <v>1361</v>
      </c>
      <c r="W817">
        <v>0.267</v>
      </c>
      <c r="X817">
        <v>1.39</v>
      </c>
    </row>
    <row r="818" spans="1:24" ht="12.75">
      <c r="A818">
        <v>100.2</v>
      </c>
      <c r="B818">
        <v>7146</v>
      </c>
      <c r="C818">
        <v>50.16</v>
      </c>
      <c r="D818">
        <v>49.98</v>
      </c>
      <c r="F818">
        <v>81.83</v>
      </c>
      <c r="G818">
        <v>6042</v>
      </c>
      <c r="H818">
        <v>21.84</v>
      </c>
      <c r="I818">
        <v>25.75</v>
      </c>
      <c r="K818">
        <v>85.19</v>
      </c>
      <c r="L818">
        <v>5306</v>
      </c>
      <c r="M818">
        <v>11.06</v>
      </c>
      <c r="N818">
        <v>14.85</v>
      </c>
      <c r="P818">
        <v>100.6</v>
      </c>
      <c r="Q818">
        <v>4612</v>
      </c>
      <c r="R818">
        <v>6.144</v>
      </c>
      <c r="S818">
        <v>9.49</v>
      </c>
      <c r="U818">
        <v>92.78</v>
      </c>
      <c r="V818">
        <v>1359</v>
      </c>
      <c r="W818">
        <v>0.269</v>
      </c>
      <c r="X818">
        <v>1.41</v>
      </c>
    </row>
    <row r="819" spans="1:24" ht="12.75">
      <c r="A819">
        <v>100.3</v>
      </c>
      <c r="B819">
        <v>7138</v>
      </c>
      <c r="C819">
        <v>50.07</v>
      </c>
      <c r="D819">
        <v>49.95</v>
      </c>
      <c r="F819">
        <v>81.94</v>
      </c>
      <c r="G819">
        <v>6055</v>
      </c>
      <c r="H819">
        <v>22.21</v>
      </c>
      <c r="I819">
        <v>26.12</v>
      </c>
      <c r="K819">
        <v>85.28</v>
      </c>
      <c r="L819">
        <v>5295</v>
      </c>
      <c r="M819">
        <v>10.94</v>
      </c>
      <c r="N819">
        <v>14.72</v>
      </c>
      <c r="P819">
        <v>100.7</v>
      </c>
      <c r="Q819">
        <v>4614</v>
      </c>
      <c r="R819">
        <v>6.124</v>
      </c>
      <c r="S819">
        <v>9.45</v>
      </c>
      <c r="U819">
        <v>92.88</v>
      </c>
      <c r="V819">
        <v>1358</v>
      </c>
      <c r="W819">
        <v>0.272</v>
      </c>
      <c r="X819">
        <v>1.43</v>
      </c>
    </row>
    <row r="820" spans="1:24" ht="12.75">
      <c r="A820">
        <v>100.4</v>
      </c>
      <c r="B820">
        <v>7131</v>
      </c>
      <c r="C820">
        <v>50.04</v>
      </c>
      <c r="D820">
        <v>49.97</v>
      </c>
      <c r="F820">
        <v>82.04</v>
      </c>
      <c r="G820">
        <v>6060</v>
      </c>
      <c r="H820">
        <v>22.38</v>
      </c>
      <c r="I820">
        <v>26.3</v>
      </c>
      <c r="K820">
        <v>85.39</v>
      </c>
      <c r="L820">
        <v>5291</v>
      </c>
      <c r="M820">
        <v>10.88</v>
      </c>
      <c r="N820">
        <v>14.65</v>
      </c>
      <c r="P820">
        <v>100.8</v>
      </c>
      <c r="Q820">
        <v>4616</v>
      </c>
      <c r="R820">
        <v>6.083</v>
      </c>
      <c r="S820">
        <v>9.38</v>
      </c>
      <c r="U820">
        <v>92.99</v>
      </c>
      <c r="V820">
        <v>1360</v>
      </c>
      <c r="W820">
        <v>0.276</v>
      </c>
      <c r="X820">
        <v>1.44</v>
      </c>
    </row>
    <row r="821" spans="1:24" ht="12.75">
      <c r="A821">
        <v>100.5</v>
      </c>
      <c r="B821">
        <v>7128</v>
      </c>
      <c r="C821">
        <v>50.02</v>
      </c>
      <c r="D821">
        <v>49.97</v>
      </c>
      <c r="F821">
        <v>82.14</v>
      </c>
      <c r="G821">
        <v>6058</v>
      </c>
      <c r="H821">
        <v>22.51</v>
      </c>
      <c r="I821">
        <v>26.46</v>
      </c>
      <c r="K821">
        <v>85.49</v>
      </c>
      <c r="L821">
        <v>5293</v>
      </c>
      <c r="M821">
        <v>10.86</v>
      </c>
      <c r="N821">
        <v>14.62</v>
      </c>
      <c r="P821">
        <v>100.9</v>
      </c>
      <c r="Q821">
        <v>4618</v>
      </c>
      <c r="R821">
        <v>6.048</v>
      </c>
      <c r="S821">
        <v>9.33</v>
      </c>
      <c r="U821">
        <v>93.08</v>
      </c>
      <c r="V821">
        <v>1363</v>
      </c>
      <c r="W821">
        <v>0.276</v>
      </c>
      <c r="X821">
        <v>1.44</v>
      </c>
    </row>
    <row r="822" spans="1:24" ht="12.75">
      <c r="A822">
        <v>100.6</v>
      </c>
      <c r="B822">
        <v>7130</v>
      </c>
      <c r="C822">
        <v>49.98</v>
      </c>
      <c r="D822">
        <v>49.92</v>
      </c>
      <c r="F822">
        <v>82.23</v>
      </c>
      <c r="G822">
        <v>6054</v>
      </c>
      <c r="H822">
        <v>22.54</v>
      </c>
      <c r="I822">
        <v>26.51</v>
      </c>
      <c r="K822">
        <v>85.59</v>
      </c>
      <c r="L822">
        <v>5299</v>
      </c>
      <c r="M822">
        <v>10.91</v>
      </c>
      <c r="N822">
        <v>14.66</v>
      </c>
      <c r="P822">
        <v>101</v>
      </c>
      <c r="Q822">
        <v>4618</v>
      </c>
      <c r="R822">
        <v>6.009</v>
      </c>
      <c r="S822">
        <v>9.27</v>
      </c>
      <c r="U822">
        <v>93.19</v>
      </c>
      <c r="V822">
        <v>1367</v>
      </c>
      <c r="W822">
        <v>0.274</v>
      </c>
      <c r="X822">
        <v>1.43</v>
      </c>
    </row>
    <row r="823" spans="1:24" ht="12.75">
      <c r="A823">
        <v>100.7</v>
      </c>
      <c r="B823">
        <v>7140</v>
      </c>
      <c r="C823">
        <v>49.87</v>
      </c>
      <c r="D823">
        <v>49.74</v>
      </c>
      <c r="F823">
        <v>82.33</v>
      </c>
      <c r="G823">
        <v>6052</v>
      </c>
      <c r="H823">
        <v>22.56</v>
      </c>
      <c r="I823">
        <v>26.55</v>
      </c>
      <c r="K823">
        <v>85.69</v>
      </c>
      <c r="L823">
        <v>5306</v>
      </c>
      <c r="M823">
        <v>10.94</v>
      </c>
      <c r="N823">
        <v>14.69</v>
      </c>
      <c r="P823">
        <v>101.6</v>
      </c>
      <c r="Q823">
        <v>4624</v>
      </c>
      <c r="R823">
        <v>6.13</v>
      </c>
      <c r="S823">
        <v>9.44</v>
      </c>
      <c r="U823">
        <v>93.28</v>
      </c>
      <c r="V823">
        <v>1368</v>
      </c>
      <c r="W823">
        <v>0.271</v>
      </c>
      <c r="X823">
        <v>1.41</v>
      </c>
    </row>
    <row r="824" spans="1:24" ht="12.75">
      <c r="A824">
        <v>100.8</v>
      </c>
      <c r="B824">
        <v>7152</v>
      </c>
      <c r="C824">
        <v>49.81</v>
      </c>
      <c r="D824">
        <v>49.59</v>
      </c>
      <c r="F824">
        <v>82.44</v>
      </c>
      <c r="G824">
        <v>6054</v>
      </c>
      <c r="H824">
        <v>22.71</v>
      </c>
      <c r="I824">
        <v>26.72</v>
      </c>
      <c r="K824">
        <v>85.84</v>
      </c>
      <c r="L824">
        <v>5315</v>
      </c>
      <c r="M824">
        <v>10.87</v>
      </c>
      <c r="N824">
        <v>14.57</v>
      </c>
      <c r="P824">
        <v>101.7</v>
      </c>
      <c r="Q824">
        <v>4625</v>
      </c>
      <c r="R824">
        <v>6.173</v>
      </c>
      <c r="S824">
        <v>9.5</v>
      </c>
      <c r="U824">
        <v>93.38</v>
      </c>
      <c r="V824">
        <v>1368</v>
      </c>
      <c r="W824">
        <v>0.267</v>
      </c>
      <c r="X824">
        <v>1.39</v>
      </c>
    </row>
    <row r="825" spans="1:24" ht="12.75">
      <c r="A825">
        <v>100.9</v>
      </c>
      <c r="B825">
        <v>7176</v>
      </c>
      <c r="C825">
        <v>49.84</v>
      </c>
      <c r="D825">
        <v>49.46</v>
      </c>
      <c r="F825">
        <v>82.54</v>
      </c>
      <c r="G825">
        <v>6057</v>
      </c>
      <c r="H825">
        <v>22.74</v>
      </c>
      <c r="I825">
        <v>26.74</v>
      </c>
      <c r="K825">
        <v>85.94</v>
      </c>
      <c r="L825">
        <v>5318</v>
      </c>
      <c r="M825">
        <v>10.77</v>
      </c>
      <c r="N825">
        <v>14.42</v>
      </c>
      <c r="P825">
        <v>101.8</v>
      </c>
      <c r="Q825">
        <v>4626</v>
      </c>
      <c r="R825">
        <v>6.192</v>
      </c>
      <c r="S825">
        <v>9.53</v>
      </c>
      <c r="U825">
        <v>93.49</v>
      </c>
      <c r="V825">
        <v>1367</v>
      </c>
      <c r="W825">
        <v>0.265</v>
      </c>
      <c r="X825">
        <v>1.38</v>
      </c>
    </row>
    <row r="826" spans="1:24" ht="12.75">
      <c r="A826">
        <v>101</v>
      </c>
      <c r="B826">
        <v>7197</v>
      </c>
      <c r="C826">
        <v>49.9</v>
      </c>
      <c r="D826">
        <v>49.37</v>
      </c>
      <c r="F826">
        <v>82.64</v>
      </c>
      <c r="G826">
        <v>6058</v>
      </c>
      <c r="H826">
        <v>22.78</v>
      </c>
      <c r="I826">
        <v>26.78</v>
      </c>
      <c r="K826">
        <v>86.04</v>
      </c>
      <c r="L826">
        <v>5317</v>
      </c>
      <c r="M826">
        <v>10.68</v>
      </c>
      <c r="N826">
        <v>14.31</v>
      </c>
      <c r="P826">
        <v>101.9</v>
      </c>
      <c r="Q826">
        <v>4626</v>
      </c>
      <c r="R826">
        <v>6.201</v>
      </c>
      <c r="S826">
        <v>9.54</v>
      </c>
      <c r="U826">
        <v>93.58</v>
      </c>
      <c r="V826">
        <v>1364</v>
      </c>
      <c r="W826">
        <v>0.266</v>
      </c>
      <c r="X826">
        <v>1.39</v>
      </c>
    </row>
    <row r="827" spans="1:24" ht="12.75">
      <c r="A827">
        <v>101.1</v>
      </c>
      <c r="B827">
        <v>7216</v>
      </c>
      <c r="C827">
        <v>49.98</v>
      </c>
      <c r="D827">
        <v>49.32</v>
      </c>
      <c r="F827">
        <v>82.73</v>
      </c>
      <c r="G827">
        <v>6058</v>
      </c>
      <c r="H827">
        <v>22.79</v>
      </c>
      <c r="I827">
        <v>26.79</v>
      </c>
      <c r="K827">
        <v>86.14</v>
      </c>
      <c r="L827">
        <v>5313</v>
      </c>
      <c r="M827">
        <v>10.69</v>
      </c>
      <c r="N827">
        <v>14.32</v>
      </c>
      <c r="P827">
        <v>102</v>
      </c>
      <c r="Q827">
        <v>4626</v>
      </c>
      <c r="R827">
        <v>6.194</v>
      </c>
      <c r="S827">
        <v>9.54</v>
      </c>
      <c r="U827">
        <v>93.69</v>
      </c>
      <c r="V827">
        <v>1363</v>
      </c>
      <c r="W827">
        <v>0.269</v>
      </c>
      <c r="X827">
        <v>1.4</v>
      </c>
    </row>
    <row r="828" spans="1:24" ht="12.75">
      <c r="A828">
        <v>101.2</v>
      </c>
      <c r="B828">
        <v>7232</v>
      </c>
      <c r="C828">
        <v>50.09</v>
      </c>
      <c r="D828">
        <v>49.32</v>
      </c>
      <c r="F828">
        <v>82.83</v>
      </c>
      <c r="G828">
        <v>6059</v>
      </c>
      <c r="H828">
        <v>22.74</v>
      </c>
      <c r="I828">
        <v>26.73</v>
      </c>
      <c r="K828">
        <v>86.24</v>
      </c>
      <c r="L828">
        <v>5307</v>
      </c>
      <c r="M828">
        <v>10.75</v>
      </c>
      <c r="N828">
        <v>14.43</v>
      </c>
      <c r="P828">
        <v>102.1</v>
      </c>
      <c r="Q828">
        <v>4625</v>
      </c>
      <c r="R828">
        <v>6.185</v>
      </c>
      <c r="S828">
        <v>9.52</v>
      </c>
      <c r="U828">
        <v>93.78</v>
      </c>
      <c r="V828">
        <v>1363</v>
      </c>
      <c r="W828">
        <v>0.271</v>
      </c>
      <c r="X828">
        <v>1.42</v>
      </c>
    </row>
    <row r="829" spans="1:24" ht="12.75">
      <c r="A829">
        <v>101.3</v>
      </c>
      <c r="B829">
        <v>7243</v>
      </c>
      <c r="C829">
        <v>50.18</v>
      </c>
      <c r="D829">
        <v>49.33</v>
      </c>
      <c r="F829">
        <v>82.94</v>
      </c>
      <c r="G829">
        <v>6061</v>
      </c>
      <c r="H829">
        <v>22.82</v>
      </c>
      <c r="I829">
        <v>26.81</v>
      </c>
      <c r="K829">
        <v>86.34</v>
      </c>
      <c r="L829">
        <v>5300</v>
      </c>
      <c r="M829">
        <v>10.86</v>
      </c>
      <c r="N829">
        <v>14.6</v>
      </c>
      <c r="P829">
        <v>102.2</v>
      </c>
      <c r="Q829">
        <v>4625</v>
      </c>
      <c r="R829">
        <v>6.18</v>
      </c>
      <c r="S829">
        <v>9.52</v>
      </c>
      <c r="U829">
        <v>93.88</v>
      </c>
      <c r="V829">
        <v>1364</v>
      </c>
      <c r="W829">
        <v>0.271</v>
      </c>
      <c r="X829">
        <v>1.42</v>
      </c>
    </row>
    <row r="830" spans="1:24" ht="12.75">
      <c r="A830">
        <v>101.4</v>
      </c>
      <c r="B830">
        <v>7248</v>
      </c>
      <c r="C830">
        <v>50.2</v>
      </c>
      <c r="D830">
        <v>49.32</v>
      </c>
      <c r="F830">
        <v>83.04</v>
      </c>
      <c r="G830">
        <v>6066</v>
      </c>
      <c r="H830">
        <v>22.85</v>
      </c>
      <c r="I830">
        <v>26.82</v>
      </c>
      <c r="K830">
        <v>86.44</v>
      </c>
      <c r="L830">
        <v>5293</v>
      </c>
      <c r="M830">
        <v>10.95</v>
      </c>
      <c r="N830">
        <v>14.73</v>
      </c>
      <c r="P830">
        <v>102.3</v>
      </c>
      <c r="Q830">
        <v>4625</v>
      </c>
      <c r="R830">
        <v>6.183</v>
      </c>
      <c r="S830">
        <v>9.52</v>
      </c>
      <c r="U830">
        <v>93.99</v>
      </c>
      <c r="V830">
        <v>1365</v>
      </c>
      <c r="W830">
        <v>0.27</v>
      </c>
      <c r="X830">
        <v>1.41</v>
      </c>
    </row>
    <row r="831" spans="1:24" ht="12.75">
      <c r="A831">
        <v>101.5</v>
      </c>
      <c r="B831">
        <v>7248</v>
      </c>
      <c r="C831">
        <v>50.09</v>
      </c>
      <c r="D831">
        <v>49.21</v>
      </c>
      <c r="F831">
        <v>83.14</v>
      </c>
      <c r="G831">
        <v>6070</v>
      </c>
      <c r="H831">
        <v>22.93</v>
      </c>
      <c r="I831">
        <v>26.9</v>
      </c>
      <c r="K831">
        <v>86.54</v>
      </c>
      <c r="L831">
        <v>5286</v>
      </c>
      <c r="M831">
        <v>10.97</v>
      </c>
      <c r="N831">
        <v>14.78</v>
      </c>
      <c r="P831">
        <v>102.4</v>
      </c>
      <c r="Q831">
        <v>4625</v>
      </c>
      <c r="R831">
        <v>6.203</v>
      </c>
      <c r="S831">
        <v>9.55</v>
      </c>
      <c r="U831">
        <v>94.08</v>
      </c>
      <c r="V831">
        <v>1365</v>
      </c>
      <c r="W831">
        <v>0.269</v>
      </c>
      <c r="X831">
        <v>1.4</v>
      </c>
    </row>
    <row r="832" spans="1:24" ht="12.75">
      <c r="A832">
        <v>101.6</v>
      </c>
      <c r="B832">
        <v>7247</v>
      </c>
      <c r="C832">
        <v>49.82</v>
      </c>
      <c r="D832">
        <v>48.95</v>
      </c>
      <c r="F832">
        <v>83.23</v>
      </c>
      <c r="G832">
        <v>6069</v>
      </c>
      <c r="H832">
        <v>23.06</v>
      </c>
      <c r="I832">
        <v>27.05</v>
      </c>
      <c r="K832">
        <v>86.64</v>
      </c>
      <c r="L832">
        <v>5280</v>
      </c>
      <c r="M832">
        <v>11.01</v>
      </c>
      <c r="N832">
        <v>14.85</v>
      </c>
      <c r="P832">
        <v>102.5</v>
      </c>
      <c r="Q832">
        <v>4625</v>
      </c>
      <c r="R832">
        <v>6.231</v>
      </c>
      <c r="S832">
        <v>9.59</v>
      </c>
      <c r="U832">
        <v>94.19</v>
      </c>
      <c r="V832">
        <v>1365</v>
      </c>
      <c r="W832">
        <v>0.269</v>
      </c>
      <c r="X832">
        <v>1.4</v>
      </c>
    </row>
    <row r="833" spans="1:24" ht="12.75">
      <c r="A833">
        <v>101.7</v>
      </c>
      <c r="B833">
        <v>7246</v>
      </c>
      <c r="C833">
        <v>49.64</v>
      </c>
      <c r="D833">
        <v>48.78</v>
      </c>
      <c r="F833">
        <v>83.33</v>
      </c>
      <c r="G833">
        <v>6063</v>
      </c>
      <c r="H833">
        <v>23.12</v>
      </c>
      <c r="I833">
        <v>27.15</v>
      </c>
      <c r="K833">
        <v>86.74</v>
      </c>
      <c r="L833">
        <v>5275</v>
      </c>
      <c r="M833">
        <v>11</v>
      </c>
      <c r="N833">
        <v>14.85</v>
      </c>
      <c r="P833">
        <v>103.2</v>
      </c>
      <c r="Q833">
        <v>4632</v>
      </c>
      <c r="R833">
        <v>6.139</v>
      </c>
      <c r="S833">
        <v>9.44</v>
      </c>
      <c r="U833">
        <v>94.28</v>
      </c>
      <c r="V833">
        <v>1365</v>
      </c>
      <c r="W833">
        <v>0.271</v>
      </c>
      <c r="X833">
        <v>1.41</v>
      </c>
    </row>
    <row r="834" spans="1:24" ht="12.75">
      <c r="A834">
        <v>101.8</v>
      </c>
      <c r="B834">
        <v>7247</v>
      </c>
      <c r="C834">
        <v>49.58</v>
      </c>
      <c r="D834">
        <v>48.72</v>
      </c>
      <c r="F834">
        <v>83.44</v>
      </c>
      <c r="G834">
        <v>6051</v>
      </c>
      <c r="H834">
        <v>23.14</v>
      </c>
      <c r="I834">
        <v>27.23</v>
      </c>
      <c r="K834">
        <v>86.84</v>
      </c>
      <c r="L834">
        <v>5270</v>
      </c>
      <c r="M834">
        <v>11</v>
      </c>
      <c r="N834">
        <v>14.87</v>
      </c>
      <c r="P834">
        <v>103.6</v>
      </c>
      <c r="Q834">
        <v>4685</v>
      </c>
      <c r="R834">
        <v>6.051</v>
      </c>
      <c r="S834">
        <v>9.2</v>
      </c>
      <c r="U834">
        <v>94.38</v>
      </c>
      <c r="V834">
        <v>1366</v>
      </c>
      <c r="W834">
        <v>0.271</v>
      </c>
      <c r="X834">
        <v>1.41</v>
      </c>
    </row>
    <row r="835" spans="1:24" ht="12.75">
      <c r="A835">
        <v>101.9</v>
      </c>
      <c r="B835">
        <v>7249</v>
      </c>
      <c r="C835">
        <v>49.62</v>
      </c>
      <c r="D835">
        <v>48.75</v>
      </c>
      <c r="F835">
        <v>83.54</v>
      </c>
      <c r="G835">
        <v>6037</v>
      </c>
      <c r="H835">
        <v>23.03</v>
      </c>
      <c r="I835">
        <v>27.17</v>
      </c>
      <c r="K835">
        <v>86.99</v>
      </c>
      <c r="L835">
        <v>5264</v>
      </c>
      <c r="M835">
        <v>11</v>
      </c>
      <c r="N835">
        <v>14.89</v>
      </c>
      <c r="P835">
        <v>103.7</v>
      </c>
      <c r="Q835">
        <v>4691</v>
      </c>
      <c r="R835">
        <v>6.029</v>
      </c>
      <c r="S835">
        <v>9.15</v>
      </c>
      <c r="U835">
        <v>94.49</v>
      </c>
      <c r="V835">
        <v>1367</v>
      </c>
      <c r="W835">
        <v>0.271</v>
      </c>
      <c r="X835">
        <v>1.41</v>
      </c>
    </row>
    <row r="836" spans="1:24" ht="12.75">
      <c r="A836">
        <v>102</v>
      </c>
      <c r="B836">
        <v>7251</v>
      </c>
      <c r="C836">
        <v>49.67</v>
      </c>
      <c r="D836">
        <v>48.78</v>
      </c>
      <c r="F836">
        <v>83.64</v>
      </c>
      <c r="G836">
        <v>6021</v>
      </c>
      <c r="H836">
        <v>22.91</v>
      </c>
      <c r="I836">
        <v>27.09</v>
      </c>
      <c r="K836">
        <v>87.09</v>
      </c>
      <c r="L836">
        <v>5261</v>
      </c>
      <c r="M836">
        <v>11.01</v>
      </c>
      <c r="N836">
        <v>14.9</v>
      </c>
      <c r="P836">
        <v>103.8</v>
      </c>
      <c r="Q836">
        <v>4692</v>
      </c>
      <c r="R836">
        <v>6.04</v>
      </c>
      <c r="S836">
        <v>9.17</v>
      </c>
      <c r="U836">
        <v>94.58</v>
      </c>
      <c r="V836">
        <v>1367</v>
      </c>
      <c r="W836">
        <v>0.269</v>
      </c>
      <c r="X836">
        <v>1.4</v>
      </c>
    </row>
    <row r="837" spans="1:24" ht="12.75">
      <c r="A837">
        <v>102.1</v>
      </c>
      <c r="B837">
        <v>7254</v>
      </c>
      <c r="C837">
        <v>49.64</v>
      </c>
      <c r="D837">
        <v>48.73</v>
      </c>
      <c r="F837">
        <v>83.73</v>
      </c>
      <c r="G837">
        <v>6008</v>
      </c>
      <c r="H837">
        <v>22.76</v>
      </c>
      <c r="I837">
        <v>26.97</v>
      </c>
      <c r="K837">
        <v>87.19</v>
      </c>
      <c r="L837">
        <v>5257</v>
      </c>
      <c r="M837">
        <v>11.02</v>
      </c>
      <c r="N837">
        <v>14.92</v>
      </c>
      <c r="P837">
        <v>103.9</v>
      </c>
      <c r="Q837">
        <v>4689</v>
      </c>
      <c r="R837">
        <v>6.057</v>
      </c>
      <c r="S837">
        <v>9.2</v>
      </c>
      <c r="U837">
        <v>94.69</v>
      </c>
      <c r="V837">
        <v>1367</v>
      </c>
      <c r="W837">
        <v>0.267</v>
      </c>
      <c r="X837">
        <v>1.39</v>
      </c>
    </row>
    <row r="838" spans="1:24" ht="12.75">
      <c r="A838">
        <v>102.2</v>
      </c>
      <c r="B838">
        <v>7255</v>
      </c>
      <c r="C838">
        <v>49.69</v>
      </c>
      <c r="D838">
        <v>48.77</v>
      </c>
      <c r="F838">
        <v>83.83</v>
      </c>
      <c r="G838">
        <v>5999</v>
      </c>
      <c r="H838">
        <v>22.56</v>
      </c>
      <c r="I838">
        <v>26.78</v>
      </c>
      <c r="K838">
        <v>87.29</v>
      </c>
      <c r="L838">
        <v>5254</v>
      </c>
      <c r="M838">
        <v>11.04</v>
      </c>
      <c r="N838">
        <v>14.96</v>
      </c>
      <c r="P838">
        <v>104</v>
      </c>
      <c r="Q838">
        <v>4684</v>
      </c>
      <c r="R838">
        <v>6.078</v>
      </c>
      <c r="S838">
        <v>9.24</v>
      </c>
      <c r="U838">
        <v>94.78</v>
      </c>
      <c r="V838">
        <v>1366</v>
      </c>
      <c r="W838">
        <v>0.265</v>
      </c>
      <c r="X838">
        <v>1.38</v>
      </c>
    </row>
    <row r="839" spans="1:24" ht="12.75">
      <c r="A839">
        <v>102.3</v>
      </c>
      <c r="B839">
        <v>7251</v>
      </c>
      <c r="C839">
        <v>49.91</v>
      </c>
      <c r="D839">
        <v>49.02</v>
      </c>
      <c r="F839">
        <v>83.94</v>
      </c>
      <c r="G839">
        <v>5997</v>
      </c>
      <c r="H839">
        <v>22.35</v>
      </c>
      <c r="I839">
        <v>26.54</v>
      </c>
      <c r="K839">
        <v>87.39</v>
      </c>
      <c r="L839">
        <v>5252</v>
      </c>
      <c r="M839">
        <v>11.06</v>
      </c>
      <c r="N839">
        <v>14.99</v>
      </c>
      <c r="P839">
        <v>104.1</v>
      </c>
      <c r="Q839">
        <v>4678</v>
      </c>
      <c r="R839">
        <v>6.079</v>
      </c>
      <c r="S839">
        <v>9.25</v>
      </c>
      <c r="U839">
        <v>94.88</v>
      </c>
      <c r="V839">
        <v>1366</v>
      </c>
      <c r="W839">
        <v>0.264</v>
      </c>
      <c r="X839">
        <v>1.38</v>
      </c>
    </row>
    <row r="840" spans="1:24" ht="12.75">
      <c r="A840">
        <v>102.4</v>
      </c>
      <c r="B840">
        <v>7237</v>
      </c>
      <c r="C840">
        <v>50.25</v>
      </c>
      <c r="D840">
        <v>49.44</v>
      </c>
      <c r="F840">
        <v>84.04</v>
      </c>
      <c r="G840">
        <v>6003</v>
      </c>
      <c r="H840">
        <v>22.14</v>
      </c>
      <c r="I840">
        <v>26.26</v>
      </c>
      <c r="K840">
        <v>87.49</v>
      </c>
      <c r="L840">
        <v>5250</v>
      </c>
      <c r="M840">
        <v>11.08</v>
      </c>
      <c r="N840">
        <v>15.03</v>
      </c>
      <c r="P840">
        <v>104.2</v>
      </c>
      <c r="Q840">
        <v>4674</v>
      </c>
      <c r="R840">
        <v>6.05</v>
      </c>
      <c r="S840">
        <v>9.22</v>
      </c>
      <c r="U840">
        <v>94.99</v>
      </c>
      <c r="V840">
        <v>1365</v>
      </c>
      <c r="W840">
        <v>0.263</v>
      </c>
      <c r="X840">
        <v>1.37</v>
      </c>
    </row>
    <row r="841" spans="1:24" ht="12.75">
      <c r="A841">
        <v>102.5</v>
      </c>
      <c r="B841">
        <v>7213</v>
      </c>
      <c r="C841">
        <v>50.53</v>
      </c>
      <c r="D841">
        <v>49.88</v>
      </c>
      <c r="F841">
        <v>84.14</v>
      </c>
      <c r="G841">
        <v>6019</v>
      </c>
      <c r="H841">
        <v>22.04</v>
      </c>
      <c r="I841">
        <v>26.07</v>
      </c>
      <c r="K841">
        <v>87.59</v>
      </c>
      <c r="L841">
        <v>5249</v>
      </c>
      <c r="M841">
        <v>11.11</v>
      </c>
      <c r="N841">
        <v>15.08</v>
      </c>
      <c r="P841">
        <v>104.3</v>
      </c>
      <c r="Q841">
        <v>4673</v>
      </c>
      <c r="R841">
        <v>6.006</v>
      </c>
      <c r="S841">
        <v>9.15</v>
      </c>
      <c r="U841">
        <v>95.08</v>
      </c>
      <c r="V841">
        <v>1364</v>
      </c>
      <c r="W841">
        <v>0.259</v>
      </c>
      <c r="X841">
        <v>1.35</v>
      </c>
    </row>
    <row r="842" spans="1:24" ht="12.75">
      <c r="A842">
        <v>102.6</v>
      </c>
      <c r="B842">
        <v>7183</v>
      </c>
      <c r="C842">
        <v>50.6</v>
      </c>
      <c r="D842">
        <v>50.17</v>
      </c>
      <c r="F842">
        <v>84.23</v>
      </c>
      <c r="G842">
        <v>6041</v>
      </c>
      <c r="H842">
        <v>22.18</v>
      </c>
      <c r="I842">
        <v>26.14</v>
      </c>
      <c r="K842">
        <v>87.69</v>
      </c>
      <c r="L842">
        <v>5246</v>
      </c>
      <c r="M842">
        <v>11.13</v>
      </c>
      <c r="N842">
        <v>15.1</v>
      </c>
      <c r="P842">
        <v>104.4</v>
      </c>
      <c r="Q842">
        <v>4676</v>
      </c>
      <c r="R842">
        <v>5.955</v>
      </c>
      <c r="S842">
        <v>9.07</v>
      </c>
      <c r="U842">
        <v>95.19</v>
      </c>
      <c r="V842">
        <v>1362</v>
      </c>
      <c r="W842">
        <v>0.257</v>
      </c>
      <c r="X842">
        <v>1.34</v>
      </c>
    </row>
    <row r="843" spans="1:24" ht="12.75">
      <c r="A843">
        <v>102.7</v>
      </c>
      <c r="B843">
        <v>7154</v>
      </c>
      <c r="C843">
        <v>50.49</v>
      </c>
      <c r="D843">
        <v>50.25</v>
      </c>
      <c r="F843">
        <v>84.33</v>
      </c>
      <c r="G843">
        <v>6060</v>
      </c>
      <c r="H843">
        <v>22.43</v>
      </c>
      <c r="I843">
        <v>26.36</v>
      </c>
      <c r="K843">
        <v>87.79</v>
      </c>
      <c r="L843">
        <v>5242</v>
      </c>
      <c r="M843">
        <v>11.16</v>
      </c>
      <c r="N843">
        <v>15.16</v>
      </c>
      <c r="P843">
        <v>104.5</v>
      </c>
      <c r="Q843">
        <v>4682</v>
      </c>
      <c r="R843">
        <v>5.91</v>
      </c>
      <c r="S843">
        <v>8.99</v>
      </c>
      <c r="U843">
        <v>95.28</v>
      </c>
      <c r="V843">
        <v>1360</v>
      </c>
      <c r="W843">
        <v>0.253</v>
      </c>
      <c r="X843">
        <v>1.32</v>
      </c>
    </row>
    <row r="844" spans="1:24" ht="12.75">
      <c r="A844">
        <v>102.8</v>
      </c>
      <c r="B844">
        <v>7132</v>
      </c>
      <c r="C844">
        <v>50.29</v>
      </c>
      <c r="D844">
        <v>50.21</v>
      </c>
      <c r="F844">
        <v>84.44</v>
      </c>
      <c r="G844">
        <v>6071</v>
      </c>
      <c r="H844">
        <v>22.73</v>
      </c>
      <c r="I844">
        <v>26.66</v>
      </c>
      <c r="K844">
        <v>87.89</v>
      </c>
      <c r="L844">
        <v>5237</v>
      </c>
      <c r="M844">
        <v>11.17</v>
      </c>
      <c r="N844">
        <v>15.2</v>
      </c>
      <c r="P844">
        <v>104.6</v>
      </c>
      <c r="Q844">
        <v>4689</v>
      </c>
      <c r="R844">
        <v>5.88</v>
      </c>
      <c r="S844">
        <v>8.93</v>
      </c>
      <c r="U844">
        <v>95.38</v>
      </c>
      <c r="V844">
        <v>1359</v>
      </c>
      <c r="W844">
        <v>0.249</v>
      </c>
      <c r="X844">
        <v>1.3</v>
      </c>
    </row>
    <row r="845" spans="1:24" ht="12.75">
      <c r="A845">
        <v>102.9</v>
      </c>
      <c r="B845">
        <v>7119</v>
      </c>
      <c r="C845">
        <v>50.13</v>
      </c>
      <c r="D845">
        <v>50.15</v>
      </c>
      <c r="F845">
        <v>84.54</v>
      </c>
      <c r="G845">
        <v>6072</v>
      </c>
      <c r="H845">
        <v>22.89</v>
      </c>
      <c r="I845">
        <v>26.84</v>
      </c>
      <c r="K845">
        <v>87.99</v>
      </c>
      <c r="L845">
        <v>5233</v>
      </c>
      <c r="M845">
        <v>11.15</v>
      </c>
      <c r="N845">
        <v>15.18</v>
      </c>
      <c r="P845">
        <v>104.7</v>
      </c>
      <c r="Q845">
        <v>4696</v>
      </c>
      <c r="R845">
        <v>5.868</v>
      </c>
      <c r="S845">
        <v>8.9</v>
      </c>
      <c r="U845">
        <v>95.5</v>
      </c>
      <c r="V845">
        <v>1360</v>
      </c>
      <c r="W845">
        <v>0.251</v>
      </c>
      <c r="X845">
        <v>1.32</v>
      </c>
    </row>
    <row r="846" spans="1:24" ht="12.75">
      <c r="A846">
        <v>103</v>
      </c>
      <c r="B846">
        <v>7112</v>
      </c>
      <c r="C846">
        <v>50.07</v>
      </c>
      <c r="D846">
        <v>50.13</v>
      </c>
      <c r="F846">
        <v>84.64</v>
      </c>
      <c r="G846">
        <v>6066</v>
      </c>
      <c r="H846">
        <v>22.85</v>
      </c>
      <c r="I846">
        <v>26.82</v>
      </c>
      <c r="K846">
        <v>88.14</v>
      </c>
      <c r="L846">
        <v>5243</v>
      </c>
      <c r="M846">
        <v>10.88</v>
      </c>
      <c r="N846">
        <v>14.78</v>
      </c>
      <c r="P846">
        <v>104.8</v>
      </c>
      <c r="Q846">
        <v>4701</v>
      </c>
      <c r="R846">
        <v>5.879</v>
      </c>
      <c r="S846">
        <v>8.91</v>
      </c>
      <c r="U846">
        <v>95.59</v>
      </c>
      <c r="V846">
        <v>1362</v>
      </c>
      <c r="W846">
        <v>0.253</v>
      </c>
      <c r="X846">
        <v>1.32</v>
      </c>
    </row>
    <row r="847" spans="1:24" ht="12.75">
      <c r="A847">
        <v>103.1</v>
      </c>
      <c r="B847">
        <v>7108</v>
      </c>
      <c r="C847">
        <v>50.06</v>
      </c>
      <c r="D847">
        <v>50.15</v>
      </c>
      <c r="F847">
        <v>84.74</v>
      </c>
      <c r="G847">
        <v>6060</v>
      </c>
      <c r="H847">
        <v>22.76</v>
      </c>
      <c r="I847">
        <v>26.74</v>
      </c>
      <c r="K847">
        <v>88.24</v>
      </c>
      <c r="L847">
        <v>5266</v>
      </c>
      <c r="M847">
        <v>10.54</v>
      </c>
      <c r="N847">
        <v>14.25</v>
      </c>
      <c r="P847">
        <v>104.9</v>
      </c>
      <c r="Q847">
        <v>4705</v>
      </c>
      <c r="R847">
        <v>5.906</v>
      </c>
      <c r="S847">
        <v>8.94</v>
      </c>
      <c r="U847">
        <v>95.7</v>
      </c>
      <c r="V847">
        <v>1365</v>
      </c>
      <c r="W847">
        <v>0.252</v>
      </c>
      <c r="X847">
        <v>1.31</v>
      </c>
    </row>
    <row r="848" spans="1:24" ht="12.75">
      <c r="A848">
        <v>103.2</v>
      </c>
      <c r="B848">
        <v>7106</v>
      </c>
      <c r="C848">
        <v>50.07</v>
      </c>
      <c r="D848">
        <v>50.18</v>
      </c>
      <c r="F848">
        <v>84.84</v>
      </c>
      <c r="G848">
        <v>6060</v>
      </c>
      <c r="H848">
        <v>22.63</v>
      </c>
      <c r="I848">
        <v>26.59</v>
      </c>
      <c r="K848">
        <v>88.34</v>
      </c>
      <c r="L848">
        <v>5304</v>
      </c>
      <c r="M848">
        <v>10.17</v>
      </c>
      <c r="N848">
        <v>13.66</v>
      </c>
      <c r="P848">
        <v>105</v>
      </c>
      <c r="Q848">
        <v>4707</v>
      </c>
      <c r="R848">
        <v>5.946</v>
      </c>
      <c r="S848">
        <v>8.99</v>
      </c>
      <c r="U848">
        <v>95.8</v>
      </c>
      <c r="V848">
        <v>1368</v>
      </c>
      <c r="W848">
        <v>0.252</v>
      </c>
      <c r="X848">
        <v>1.31</v>
      </c>
    </row>
    <row r="849" spans="1:24" ht="12.75">
      <c r="A849">
        <v>103.3</v>
      </c>
      <c r="B849">
        <v>7104</v>
      </c>
      <c r="C849">
        <v>50.05</v>
      </c>
      <c r="D849">
        <v>50.17</v>
      </c>
      <c r="F849">
        <v>84.94</v>
      </c>
      <c r="G849">
        <v>6062</v>
      </c>
      <c r="H849">
        <v>22.67</v>
      </c>
      <c r="I849">
        <v>26.63</v>
      </c>
      <c r="K849">
        <v>88.44</v>
      </c>
      <c r="L849">
        <v>5350</v>
      </c>
      <c r="M849">
        <v>9.898</v>
      </c>
      <c r="N849">
        <v>13.17</v>
      </c>
      <c r="P849">
        <v>105.1</v>
      </c>
      <c r="Q849">
        <v>4709</v>
      </c>
      <c r="R849">
        <v>5.983</v>
      </c>
      <c r="S849">
        <v>9.05</v>
      </c>
      <c r="U849">
        <v>95.9</v>
      </c>
      <c r="V849">
        <v>1369</v>
      </c>
      <c r="W849">
        <v>0.249</v>
      </c>
      <c r="X849">
        <v>1.29</v>
      </c>
    </row>
    <row r="850" spans="1:24" ht="12.75">
      <c r="A850">
        <v>103.4</v>
      </c>
      <c r="B850">
        <v>7104</v>
      </c>
      <c r="C850">
        <v>49.99</v>
      </c>
      <c r="D850">
        <v>50.11</v>
      </c>
      <c r="F850">
        <v>85.04</v>
      </c>
      <c r="G850">
        <v>6065</v>
      </c>
      <c r="H850">
        <v>22.7</v>
      </c>
      <c r="I850">
        <v>26.66</v>
      </c>
      <c r="K850">
        <v>88.55</v>
      </c>
      <c r="L850">
        <v>5398</v>
      </c>
      <c r="M850">
        <v>9.861</v>
      </c>
      <c r="N850">
        <v>13.01</v>
      </c>
      <c r="P850">
        <v>105.2</v>
      </c>
      <c r="Q850">
        <v>4710</v>
      </c>
      <c r="R850">
        <v>6.02</v>
      </c>
      <c r="S850">
        <v>9.1</v>
      </c>
      <c r="U850">
        <v>96</v>
      </c>
      <c r="V850">
        <v>1371</v>
      </c>
      <c r="W850">
        <v>0.248</v>
      </c>
      <c r="X850">
        <v>1.29</v>
      </c>
    </row>
    <row r="851" spans="1:24" ht="12.75">
      <c r="A851">
        <v>103.5</v>
      </c>
      <c r="B851">
        <v>7107</v>
      </c>
      <c r="C851">
        <v>49.85</v>
      </c>
      <c r="D851">
        <v>49.95</v>
      </c>
      <c r="F851">
        <v>85.14</v>
      </c>
      <c r="G851">
        <v>6064</v>
      </c>
      <c r="H851">
        <v>22.77</v>
      </c>
      <c r="I851">
        <v>26.74</v>
      </c>
      <c r="K851">
        <v>88.65</v>
      </c>
      <c r="L851">
        <v>5433</v>
      </c>
      <c r="M851">
        <v>10.01</v>
      </c>
      <c r="N851">
        <v>13.12</v>
      </c>
      <c r="P851">
        <v>105.8</v>
      </c>
      <c r="Q851">
        <v>4706</v>
      </c>
      <c r="R851">
        <v>6.369</v>
      </c>
      <c r="S851">
        <v>9.64</v>
      </c>
      <c r="U851">
        <v>96.1</v>
      </c>
      <c r="V851">
        <v>1373</v>
      </c>
      <c r="W851">
        <v>0.249</v>
      </c>
      <c r="X851">
        <v>1.29</v>
      </c>
    </row>
    <row r="852" spans="1:24" ht="12.75">
      <c r="A852">
        <v>103.6</v>
      </c>
      <c r="B852">
        <v>7115</v>
      </c>
      <c r="C852">
        <v>49.79</v>
      </c>
      <c r="D852">
        <v>49.83</v>
      </c>
      <c r="F852">
        <v>85.24</v>
      </c>
      <c r="G852">
        <v>6059</v>
      </c>
      <c r="H852">
        <v>22.9</v>
      </c>
      <c r="I852">
        <v>26.91</v>
      </c>
      <c r="K852">
        <v>88.75</v>
      </c>
      <c r="L852">
        <v>5454</v>
      </c>
      <c r="M852">
        <v>10.22</v>
      </c>
      <c r="N852">
        <v>13.34</v>
      </c>
      <c r="P852">
        <v>105.9</v>
      </c>
      <c r="Q852">
        <v>4690</v>
      </c>
      <c r="R852">
        <v>6.336</v>
      </c>
      <c r="S852">
        <v>9.62</v>
      </c>
      <c r="U852">
        <v>96.2</v>
      </c>
      <c r="V852">
        <v>1374</v>
      </c>
      <c r="W852">
        <v>0.25</v>
      </c>
      <c r="X852">
        <v>1.3</v>
      </c>
    </row>
    <row r="853" spans="1:24" ht="12.75">
      <c r="A853">
        <v>103.7</v>
      </c>
      <c r="B853">
        <v>7125</v>
      </c>
      <c r="C853">
        <v>49.8</v>
      </c>
      <c r="D853">
        <v>49.77</v>
      </c>
      <c r="F853">
        <v>85.34</v>
      </c>
      <c r="G853">
        <v>6055</v>
      </c>
      <c r="H853">
        <v>22.99</v>
      </c>
      <c r="I853">
        <v>27.04</v>
      </c>
      <c r="K853">
        <v>88.84</v>
      </c>
      <c r="L853">
        <v>5461</v>
      </c>
      <c r="M853">
        <v>10.42</v>
      </c>
      <c r="N853">
        <v>13.58</v>
      </c>
      <c r="P853">
        <v>106</v>
      </c>
      <c r="Q853">
        <v>4671</v>
      </c>
      <c r="R853">
        <v>6.329</v>
      </c>
      <c r="S853">
        <v>9.65</v>
      </c>
      <c r="U853">
        <v>96.3</v>
      </c>
      <c r="V853">
        <v>1375</v>
      </c>
      <c r="W853">
        <v>0.249</v>
      </c>
      <c r="X853">
        <v>1.29</v>
      </c>
    </row>
    <row r="854" spans="1:24" ht="12.75">
      <c r="A854">
        <v>103.8</v>
      </c>
      <c r="B854">
        <v>7134</v>
      </c>
      <c r="C854">
        <v>49.87</v>
      </c>
      <c r="D854">
        <v>49.78</v>
      </c>
      <c r="F854">
        <v>85.44</v>
      </c>
      <c r="G854">
        <v>6052</v>
      </c>
      <c r="H854">
        <v>23.2</v>
      </c>
      <c r="I854">
        <v>27.29</v>
      </c>
      <c r="K854">
        <v>88.95</v>
      </c>
      <c r="L854">
        <v>5458</v>
      </c>
      <c r="M854">
        <v>10.51</v>
      </c>
      <c r="N854">
        <v>13.71</v>
      </c>
      <c r="P854">
        <v>106.1</v>
      </c>
      <c r="Q854">
        <v>4654</v>
      </c>
      <c r="R854">
        <v>6.297</v>
      </c>
      <c r="S854">
        <v>9.63</v>
      </c>
      <c r="U854">
        <v>96.4</v>
      </c>
      <c r="V854">
        <v>1373</v>
      </c>
      <c r="W854">
        <v>0.246</v>
      </c>
      <c r="X854">
        <v>1.27</v>
      </c>
    </row>
    <row r="855" spans="1:24" ht="12.75">
      <c r="A855">
        <v>103.9</v>
      </c>
      <c r="B855">
        <v>7137</v>
      </c>
      <c r="C855">
        <v>50.08</v>
      </c>
      <c r="D855">
        <v>49.96</v>
      </c>
      <c r="F855">
        <v>85.54</v>
      </c>
      <c r="G855">
        <v>6052</v>
      </c>
      <c r="H855">
        <v>23.31</v>
      </c>
      <c r="I855">
        <v>27.43</v>
      </c>
      <c r="K855">
        <v>89.05</v>
      </c>
      <c r="L855">
        <v>5449</v>
      </c>
      <c r="M855">
        <v>10.55</v>
      </c>
      <c r="N855">
        <v>13.79</v>
      </c>
      <c r="P855">
        <v>106.2</v>
      </c>
      <c r="Q855">
        <v>4643</v>
      </c>
      <c r="R855">
        <v>6.241</v>
      </c>
      <c r="S855">
        <v>9.57</v>
      </c>
      <c r="U855">
        <v>96.5</v>
      </c>
      <c r="V855">
        <v>1371</v>
      </c>
      <c r="W855">
        <v>0.243</v>
      </c>
      <c r="X855">
        <v>1.26</v>
      </c>
    </row>
    <row r="856" spans="1:24" ht="12.75">
      <c r="A856">
        <v>104</v>
      </c>
      <c r="B856">
        <v>7136</v>
      </c>
      <c r="C856">
        <v>50.18</v>
      </c>
      <c r="D856">
        <v>50.07</v>
      </c>
      <c r="F856">
        <v>85.64</v>
      </c>
      <c r="G856">
        <v>6052</v>
      </c>
      <c r="H856">
        <v>23.29</v>
      </c>
      <c r="I856">
        <v>27.4</v>
      </c>
      <c r="K856">
        <v>89.15</v>
      </c>
      <c r="L856">
        <v>5436</v>
      </c>
      <c r="M856">
        <v>10.56</v>
      </c>
      <c r="N856">
        <v>13.84</v>
      </c>
      <c r="P856">
        <v>106.3</v>
      </c>
      <c r="Q856">
        <v>4640</v>
      </c>
      <c r="R856">
        <v>6.157</v>
      </c>
      <c r="S856">
        <v>9.45</v>
      </c>
      <c r="U856">
        <v>96.6</v>
      </c>
      <c r="V856">
        <v>1367</v>
      </c>
      <c r="W856">
        <v>0.239</v>
      </c>
      <c r="X856">
        <v>1.24</v>
      </c>
    </row>
    <row r="857" spans="1:24" ht="12.75">
      <c r="A857">
        <v>104.1</v>
      </c>
      <c r="B857">
        <v>7134</v>
      </c>
      <c r="C857">
        <v>50.19</v>
      </c>
      <c r="D857">
        <v>50.1</v>
      </c>
      <c r="F857">
        <v>85.74</v>
      </c>
      <c r="G857">
        <v>6052</v>
      </c>
      <c r="H857">
        <v>23.28</v>
      </c>
      <c r="I857">
        <v>27.39</v>
      </c>
      <c r="K857">
        <v>89.3</v>
      </c>
      <c r="L857">
        <v>5419</v>
      </c>
      <c r="M857">
        <v>10.52</v>
      </c>
      <c r="N857">
        <v>13.83</v>
      </c>
      <c r="P857">
        <v>106.4</v>
      </c>
      <c r="Q857">
        <v>4641</v>
      </c>
      <c r="R857">
        <v>6.064</v>
      </c>
      <c r="S857">
        <v>9.3</v>
      </c>
      <c r="U857">
        <v>96.7</v>
      </c>
      <c r="V857">
        <v>1364</v>
      </c>
      <c r="W857">
        <v>0.238</v>
      </c>
      <c r="X857">
        <v>1.24</v>
      </c>
    </row>
    <row r="858" spans="1:24" ht="12.75">
      <c r="A858">
        <v>104.2</v>
      </c>
      <c r="B858">
        <v>7134</v>
      </c>
      <c r="C858">
        <v>50.14</v>
      </c>
      <c r="D858">
        <v>50.05</v>
      </c>
      <c r="F858">
        <v>85.84</v>
      </c>
      <c r="G858">
        <v>6053</v>
      </c>
      <c r="H858">
        <v>23.19</v>
      </c>
      <c r="I858">
        <v>27.29</v>
      </c>
      <c r="K858">
        <v>89.4</v>
      </c>
      <c r="L858">
        <v>5412</v>
      </c>
      <c r="M858">
        <v>10.48</v>
      </c>
      <c r="N858">
        <v>13.79</v>
      </c>
      <c r="P858">
        <v>106.5</v>
      </c>
      <c r="Q858">
        <v>4646</v>
      </c>
      <c r="R858">
        <v>5.956</v>
      </c>
      <c r="S858">
        <v>9.13</v>
      </c>
      <c r="U858">
        <v>96.8</v>
      </c>
      <c r="V858">
        <v>1362</v>
      </c>
      <c r="W858">
        <v>0.241</v>
      </c>
      <c r="X858">
        <v>1.26</v>
      </c>
    </row>
    <row r="859" spans="1:24" ht="12.75">
      <c r="A859">
        <v>104.3</v>
      </c>
      <c r="B859">
        <v>7136</v>
      </c>
      <c r="C859">
        <v>50</v>
      </c>
      <c r="D859">
        <v>49.89</v>
      </c>
      <c r="F859">
        <v>85.94</v>
      </c>
      <c r="G859">
        <v>6058</v>
      </c>
      <c r="H859">
        <v>23.19</v>
      </c>
      <c r="I859">
        <v>27.26</v>
      </c>
      <c r="K859">
        <v>89.5</v>
      </c>
      <c r="L859">
        <v>5411</v>
      </c>
      <c r="M859">
        <v>10.41</v>
      </c>
      <c r="N859">
        <v>13.7</v>
      </c>
      <c r="P859">
        <v>106.6</v>
      </c>
      <c r="Q859">
        <v>4649</v>
      </c>
      <c r="R859">
        <v>5.87</v>
      </c>
      <c r="S859">
        <v>8.99</v>
      </c>
      <c r="U859">
        <v>96.9</v>
      </c>
      <c r="V859">
        <v>1362</v>
      </c>
      <c r="W859">
        <v>0.244</v>
      </c>
      <c r="X859">
        <v>1.28</v>
      </c>
    </row>
    <row r="860" spans="1:24" ht="12.75">
      <c r="A860">
        <v>104.4</v>
      </c>
      <c r="B860">
        <v>7139</v>
      </c>
      <c r="C860">
        <v>49.91</v>
      </c>
      <c r="D860">
        <v>49.78</v>
      </c>
      <c r="F860">
        <v>86.04</v>
      </c>
      <c r="G860">
        <v>6066</v>
      </c>
      <c r="H860">
        <v>23.28</v>
      </c>
      <c r="I860">
        <v>27.33</v>
      </c>
      <c r="K860">
        <v>89.59</v>
      </c>
      <c r="L860">
        <v>5417</v>
      </c>
      <c r="M860">
        <v>10.37</v>
      </c>
      <c r="N860">
        <v>13.63</v>
      </c>
      <c r="P860">
        <v>107.7</v>
      </c>
      <c r="Q860">
        <v>4658</v>
      </c>
      <c r="R860">
        <v>6.115</v>
      </c>
      <c r="S860">
        <v>9.35</v>
      </c>
      <c r="U860">
        <v>97</v>
      </c>
      <c r="V860">
        <v>1364</v>
      </c>
      <c r="W860">
        <v>0.247</v>
      </c>
      <c r="X860">
        <v>1.29</v>
      </c>
    </row>
    <row r="861" spans="1:24" ht="12.75">
      <c r="A861">
        <v>104.5</v>
      </c>
      <c r="B861">
        <v>7142</v>
      </c>
      <c r="C861">
        <v>49.92</v>
      </c>
      <c r="D861">
        <v>49.77</v>
      </c>
      <c r="F861">
        <v>86.14</v>
      </c>
      <c r="G861">
        <v>6076</v>
      </c>
      <c r="H861">
        <v>23.29</v>
      </c>
      <c r="I861">
        <v>27.29</v>
      </c>
      <c r="K861">
        <v>89.7</v>
      </c>
      <c r="L861">
        <v>5427</v>
      </c>
      <c r="M861">
        <v>10.31</v>
      </c>
      <c r="N861">
        <v>13.53</v>
      </c>
      <c r="P861">
        <v>107.8</v>
      </c>
      <c r="Q861">
        <v>4652</v>
      </c>
      <c r="R861">
        <v>6.187</v>
      </c>
      <c r="S861">
        <v>9.47</v>
      </c>
      <c r="U861">
        <v>97.1</v>
      </c>
      <c r="V861">
        <v>1367</v>
      </c>
      <c r="W861">
        <v>0.248</v>
      </c>
      <c r="X861">
        <v>1.29</v>
      </c>
    </row>
    <row r="862" spans="1:24" ht="12.75">
      <c r="A862">
        <v>104.6</v>
      </c>
      <c r="B862">
        <v>7144</v>
      </c>
      <c r="C862">
        <v>49.94</v>
      </c>
      <c r="D862">
        <v>49.77</v>
      </c>
      <c r="F862">
        <v>86.24</v>
      </c>
      <c r="G862">
        <v>6089</v>
      </c>
      <c r="H862">
        <v>23.32</v>
      </c>
      <c r="I862">
        <v>27.28</v>
      </c>
      <c r="K862">
        <v>89.8</v>
      </c>
      <c r="L862">
        <v>5440</v>
      </c>
      <c r="M862">
        <v>10.31</v>
      </c>
      <c r="N862">
        <v>13.49</v>
      </c>
      <c r="P862">
        <v>107.9</v>
      </c>
      <c r="Q862">
        <v>4642</v>
      </c>
      <c r="R862">
        <v>6.252</v>
      </c>
      <c r="S862">
        <v>9.59</v>
      </c>
      <c r="U862">
        <v>97.2</v>
      </c>
      <c r="V862">
        <v>1371</v>
      </c>
      <c r="W862">
        <v>0.248</v>
      </c>
      <c r="X862">
        <v>1.29</v>
      </c>
    </row>
    <row r="863" spans="1:24" ht="12.75">
      <c r="A863">
        <v>104.7</v>
      </c>
      <c r="B863">
        <v>7145</v>
      </c>
      <c r="C863">
        <v>49.98</v>
      </c>
      <c r="D863">
        <v>49.81</v>
      </c>
      <c r="F863">
        <v>86.34</v>
      </c>
      <c r="G863">
        <v>6101</v>
      </c>
      <c r="H863">
        <v>23.38</v>
      </c>
      <c r="I863">
        <v>27.29</v>
      </c>
      <c r="K863">
        <v>89.9</v>
      </c>
      <c r="L863">
        <v>5451</v>
      </c>
      <c r="M863">
        <v>10.34</v>
      </c>
      <c r="N863">
        <v>13.51</v>
      </c>
      <c r="P863">
        <v>108</v>
      </c>
      <c r="Q863">
        <v>4630</v>
      </c>
      <c r="R863">
        <v>6.283</v>
      </c>
      <c r="S863">
        <v>9.66</v>
      </c>
      <c r="U863">
        <v>97.3</v>
      </c>
      <c r="V863">
        <v>1373</v>
      </c>
      <c r="W863">
        <v>0.245</v>
      </c>
      <c r="X863">
        <v>1.27</v>
      </c>
    </row>
    <row r="864" spans="1:24" ht="12.75">
      <c r="A864">
        <v>104.8</v>
      </c>
      <c r="B864">
        <v>7144</v>
      </c>
      <c r="C864">
        <v>50.02</v>
      </c>
      <c r="D864">
        <v>49.86</v>
      </c>
      <c r="F864">
        <v>86.44</v>
      </c>
      <c r="G864">
        <v>6114</v>
      </c>
      <c r="H864">
        <v>23.42</v>
      </c>
      <c r="I864">
        <v>27.28</v>
      </c>
      <c r="K864">
        <v>90</v>
      </c>
      <c r="L864">
        <v>5457</v>
      </c>
      <c r="M864">
        <v>10.43</v>
      </c>
      <c r="N864">
        <v>13.61</v>
      </c>
      <c r="P864">
        <v>108.1</v>
      </c>
      <c r="Q864">
        <v>4621</v>
      </c>
      <c r="R864">
        <v>6.255</v>
      </c>
      <c r="S864">
        <v>9.64</v>
      </c>
      <c r="U864">
        <v>97.4</v>
      </c>
      <c r="V864">
        <v>1373</v>
      </c>
      <c r="W864">
        <v>0.242</v>
      </c>
      <c r="X864">
        <v>1.25</v>
      </c>
    </row>
    <row r="865" spans="1:24" ht="12.75">
      <c r="A865">
        <v>104.9</v>
      </c>
      <c r="B865">
        <v>7139</v>
      </c>
      <c r="C865">
        <v>50.03</v>
      </c>
      <c r="D865">
        <v>49.9</v>
      </c>
      <c r="F865">
        <v>86.54</v>
      </c>
      <c r="G865">
        <v>6125</v>
      </c>
      <c r="H865">
        <v>23.49</v>
      </c>
      <c r="I865">
        <v>27.31</v>
      </c>
      <c r="K865">
        <v>90.09</v>
      </c>
      <c r="L865">
        <v>5455</v>
      </c>
      <c r="M865">
        <v>10.59</v>
      </c>
      <c r="N865">
        <v>13.82</v>
      </c>
      <c r="P865">
        <v>108.2</v>
      </c>
      <c r="Q865">
        <v>4617</v>
      </c>
      <c r="R865">
        <v>6.191</v>
      </c>
      <c r="S865">
        <v>9.55</v>
      </c>
      <c r="U865">
        <v>97.5</v>
      </c>
      <c r="V865">
        <v>1370</v>
      </c>
      <c r="W865">
        <v>0.24</v>
      </c>
      <c r="X865">
        <v>1.25</v>
      </c>
    </row>
    <row r="866" spans="1:24" ht="12.75">
      <c r="A866">
        <v>105</v>
      </c>
      <c r="B866">
        <v>7129</v>
      </c>
      <c r="C866">
        <v>50.07</v>
      </c>
      <c r="D866">
        <v>50.01</v>
      </c>
      <c r="F866">
        <v>86.64</v>
      </c>
      <c r="G866">
        <v>6136</v>
      </c>
      <c r="H866">
        <v>23.55</v>
      </c>
      <c r="I866">
        <v>27.34</v>
      </c>
      <c r="K866">
        <v>90.2</v>
      </c>
      <c r="L866">
        <v>5442</v>
      </c>
      <c r="M866">
        <v>10.8</v>
      </c>
      <c r="N866">
        <v>14.13</v>
      </c>
      <c r="P866">
        <v>108.3</v>
      </c>
      <c r="Q866">
        <v>4622</v>
      </c>
      <c r="R866">
        <v>6.136</v>
      </c>
      <c r="S866">
        <v>9.45</v>
      </c>
      <c r="U866">
        <v>97.6</v>
      </c>
      <c r="V866">
        <v>1367</v>
      </c>
      <c r="W866">
        <v>0.24</v>
      </c>
      <c r="X866">
        <v>1.25</v>
      </c>
    </row>
    <row r="867" spans="1:24" ht="12.75">
      <c r="A867">
        <v>105.1</v>
      </c>
      <c r="B867">
        <v>7116</v>
      </c>
      <c r="C867">
        <v>50.08</v>
      </c>
      <c r="D867">
        <v>50.12</v>
      </c>
      <c r="F867">
        <v>86.74</v>
      </c>
      <c r="G867">
        <v>6146</v>
      </c>
      <c r="H867">
        <v>23.54</v>
      </c>
      <c r="I867">
        <v>27.28</v>
      </c>
      <c r="K867">
        <v>90.3</v>
      </c>
      <c r="L867">
        <v>5420</v>
      </c>
      <c r="M867">
        <v>11.02</v>
      </c>
      <c r="N867">
        <v>14.48</v>
      </c>
      <c r="P867">
        <v>108.4</v>
      </c>
      <c r="Q867">
        <v>4631</v>
      </c>
      <c r="R867">
        <v>6.086</v>
      </c>
      <c r="S867">
        <v>9.36</v>
      </c>
      <c r="U867">
        <v>97.7</v>
      </c>
      <c r="V867">
        <v>1365</v>
      </c>
      <c r="W867">
        <v>0.243</v>
      </c>
      <c r="X867">
        <v>1.27</v>
      </c>
    </row>
    <row r="868" spans="1:24" ht="12.75">
      <c r="A868">
        <v>105.2</v>
      </c>
      <c r="B868">
        <v>7106</v>
      </c>
      <c r="C868">
        <v>50.01</v>
      </c>
      <c r="D868">
        <v>50.12</v>
      </c>
      <c r="F868">
        <v>86.84</v>
      </c>
      <c r="G868">
        <v>6157</v>
      </c>
      <c r="H868">
        <v>23.55</v>
      </c>
      <c r="I868">
        <v>27.24</v>
      </c>
      <c r="K868">
        <v>90.45</v>
      </c>
      <c r="L868">
        <v>5378</v>
      </c>
      <c r="M868">
        <v>11.29</v>
      </c>
      <c r="N868">
        <v>14.95</v>
      </c>
      <c r="P868">
        <v>108.5</v>
      </c>
      <c r="Q868">
        <v>4641</v>
      </c>
      <c r="R868">
        <v>6.08</v>
      </c>
      <c r="S868">
        <v>9.33</v>
      </c>
      <c r="U868">
        <v>97.8</v>
      </c>
      <c r="V868">
        <v>1365</v>
      </c>
      <c r="W868">
        <v>0.249</v>
      </c>
      <c r="X868">
        <v>1.3</v>
      </c>
    </row>
    <row r="869" spans="1:24" ht="12.75">
      <c r="A869">
        <v>105.3</v>
      </c>
      <c r="B869">
        <v>7101</v>
      </c>
      <c r="C869">
        <v>49.94</v>
      </c>
      <c r="D869">
        <v>50.08</v>
      </c>
      <c r="F869">
        <v>86.94</v>
      </c>
      <c r="G869">
        <v>6169</v>
      </c>
      <c r="H869">
        <v>23.58</v>
      </c>
      <c r="I869">
        <v>27.22</v>
      </c>
      <c r="K869">
        <v>90.55</v>
      </c>
      <c r="L869">
        <v>5352</v>
      </c>
      <c r="M869">
        <v>11.39</v>
      </c>
      <c r="N869">
        <v>15.15</v>
      </c>
      <c r="P869">
        <v>108.6</v>
      </c>
      <c r="Q869">
        <v>4649</v>
      </c>
      <c r="R869">
        <v>6.104</v>
      </c>
      <c r="S869">
        <v>9.35</v>
      </c>
      <c r="U869">
        <v>97.9</v>
      </c>
      <c r="V869">
        <v>1369</v>
      </c>
      <c r="W869">
        <v>0.253</v>
      </c>
      <c r="X869">
        <v>1.32</v>
      </c>
    </row>
    <row r="870" spans="1:24" ht="12.75">
      <c r="A870">
        <v>105.4</v>
      </c>
      <c r="B870">
        <v>7100</v>
      </c>
      <c r="C870">
        <v>49.88</v>
      </c>
      <c r="D870">
        <v>50.02</v>
      </c>
      <c r="F870">
        <v>87.04</v>
      </c>
      <c r="G870">
        <v>6180</v>
      </c>
      <c r="H870">
        <v>23.7</v>
      </c>
      <c r="I870">
        <v>27.32</v>
      </c>
      <c r="K870">
        <v>90.65</v>
      </c>
      <c r="L870">
        <v>5335</v>
      </c>
      <c r="M870">
        <v>11.41</v>
      </c>
      <c r="N870">
        <v>15.23</v>
      </c>
      <c r="P870">
        <v>108.7</v>
      </c>
      <c r="Q870">
        <v>4649</v>
      </c>
      <c r="R870">
        <v>6.161</v>
      </c>
      <c r="S870">
        <v>9.44</v>
      </c>
      <c r="U870">
        <v>98</v>
      </c>
      <c r="V870">
        <v>1372</v>
      </c>
      <c r="W870">
        <v>0.253</v>
      </c>
      <c r="X870">
        <v>1.31</v>
      </c>
    </row>
    <row r="871" spans="1:24" ht="12.75">
      <c r="A871">
        <v>105.5</v>
      </c>
      <c r="B871">
        <v>7102</v>
      </c>
      <c r="C871">
        <v>49.9</v>
      </c>
      <c r="D871">
        <v>50.03</v>
      </c>
      <c r="F871">
        <v>87.14</v>
      </c>
      <c r="G871">
        <v>6184</v>
      </c>
      <c r="H871">
        <v>23.92</v>
      </c>
      <c r="I871">
        <v>27.55</v>
      </c>
      <c r="K871">
        <v>90.75</v>
      </c>
      <c r="L871">
        <v>5326</v>
      </c>
      <c r="M871">
        <v>11.41</v>
      </c>
      <c r="N871">
        <v>15.25</v>
      </c>
      <c r="P871">
        <v>108.8</v>
      </c>
      <c r="Q871">
        <v>4643</v>
      </c>
      <c r="R871">
        <v>6.235</v>
      </c>
      <c r="S871">
        <v>9.56</v>
      </c>
      <c r="U871">
        <v>98.1</v>
      </c>
      <c r="V871">
        <v>1374</v>
      </c>
      <c r="W871">
        <v>0.249</v>
      </c>
      <c r="X871">
        <v>1.29</v>
      </c>
    </row>
    <row r="872" spans="1:24" ht="12.75">
      <c r="A872">
        <v>105.6</v>
      </c>
      <c r="B872">
        <v>7101</v>
      </c>
      <c r="C872">
        <v>49.95</v>
      </c>
      <c r="D872">
        <v>50.09</v>
      </c>
      <c r="F872">
        <v>87.24</v>
      </c>
      <c r="G872">
        <v>6178</v>
      </c>
      <c r="H872">
        <v>24.22</v>
      </c>
      <c r="I872">
        <v>27.91</v>
      </c>
      <c r="K872">
        <v>90.84</v>
      </c>
      <c r="L872">
        <v>5324</v>
      </c>
      <c r="M872">
        <v>11.36</v>
      </c>
      <c r="N872">
        <v>15.2</v>
      </c>
      <c r="P872">
        <v>108.9</v>
      </c>
      <c r="Q872">
        <v>4633</v>
      </c>
      <c r="R872">
        <v>6.281</v>
      </c>
      <c r="S872">
        <v>9.65</v>
      </c>
      <c r="U872">
        <v>98.2</v>
      </c>
      <c r="V872">
        <v>1374</v>
      </c>
      <c r="W872">
        <v>0.244</v>
      </c>
      <c r="X872">
        <v>1.27</v>
      </c>
    </row>
    <row r="873" spans="1:24" ht="12.75">
      <c r="A873">
        <v>105.7</v>
      </c>
      <c r="B873">
        <v>7099</v>
      </c>
      <c r="C873">
        <v>49.95</v>
      </c>
      <c r="D873">
        <v>50.1</v>
      </c>
      <c r="F873">
        <v>87.34</v>
      </c>
      <c r="G873">
        <v>6157</v>
      </c>
      <c r="H873">
        <v>24.5</v>
      </c>
      <c r="I873">
        <v>28.33</v>
      </c>
      <c r="K873">
        <v>90.95</v>
      </c>
      <c r="L873">
        <v>5326</v>
      </c>
      <c r="M873">
        <v>11.29</v>
      </c>
      <c r="N873">
        <v>15.09</v>
      </c>
      <c r="P873">
        <v>109</v>
      </c>
      <c r="Q873">
        <v>4624</v>
      </c>
      <c r="R873">
        <v>6.29</v>
      </c>
      <c r="S873">
        <v>9.69</v>
      </c>
      <c r="U873">
        <v>98.3</v>
      </c>
      <c r="V873">
        <v>1372</v>
      </c>
      <c r="W873">
        <v>0.243</v>
      </c>
      <c r="X873">
        <v>1.26</v>
      </c>
    </row>
    <row r="874" spans="1:24" ht="12.75">
      <c r="A874">
        <v>105.8</v>
      </c>
      <c r="B874">
        <v>7097</v>
      </c>
      <c r="C874">
        <v>49.87</v>
      </c>
      <c r="D874">
        <v>50.03</v>
      </c>
      <c r="F874">
        <v>87.44</v>
      </c>
      <c r="G874">
        <v>6127</v>
      </c>
      <c r="H874">
        <v>24.59</v>
      </c>
      <c r="I874">
        <v>28.58</v>
      </c>
      <c r="K874">
        <v>91.05</v>
      </c>
      <c r="L874">
        <v>5331</v>
      </c>
      <c r="M874">
        <v>11.21</v>
      </c>
      <c r="N874">
        <v>14.98</v>
      </c>
      <c r="P874">
        <v>109.1</v>
      </c>
      <c r="Q874">
        <v>4620</v>
      </c>
      <c r="R874">
        <v>6.239</v>
      </c>
      <c r="S874">
        <v>9.62</v>
      </c>
      <c r="U874">
        <v>98.45</v>
      </c>
      <c r="V874">
        <v>1371</v>
      </c>
      <c r="W874">
        <v>0.244</v>
      </c>
      <c r="X874">
        <v>1.27</v>
      </c>
    </row>
    <row r="875" spans="1:24" ht="12.75">
      <c r="A875">
        <v>105.9</v>
      </c>
      <c r="B875">
        <v>7097</v>
      </c>
      <c r="C875">
        <v>49.66</v>
      </c>
      <c r="D875">
        <v>49.83</v>
      </c>
      <c r="F875">
        <v>87.55</v>
      </c>
      <c r="G875">
        <v>6092</v>
      </c>
      <c r="H875">
        <v>24.55</v>
      </c>
      <c r="I875">
        <v>28.69</v>
      </c>
      <c r="K875">
        <v>91.15</v>
      </c>
      <c r="L875">
        <v>5337</v>
      </c>
      <c r="M875">
        <v>11.16</v>
      </c>
      <c r="N875">
        <v>14.89</v>
      </c>
      <c r="P875">
        <v>109.2</v>
      </c>
      <c r="Q875">
        <v>4622</v>
      </c>
      <c r="R875">
        <v>6.16</v>
      </c>
      <c r="S875">
        <v>9.49</v>
      </c>
      <c r="U875">
        <v>98.56</v>
      </c>
      <c r="V875">
        <v>1372</v>
      </c>
      <c r="W875">
        <v>0.246</v>
      </c>
      <c r="X875">
        <v>1.28</v>
      </c>
    </row>
    <row r="876" spans="1:24" ht="12.75">
      <c r="A876">
        <v>106</v>
      </c>
      <c r="B876">
        <v>7100</v>
      </c>
      <c r="C876">
        <v>49.43</v>
      </c>
      <c r="D876">
        <v>49.58</v>
      </c>
      <c r="F876">
        <v>87.64</v>
      </c>
      <c r="G876">
        <v>6064</v>
      </c>
      <c r="H876">
        <v>24.32</v>
      </c>
      <c r="I876">
        <v>28.56</v>
      </c>
      <c r="K876">
        <v>91.25</v>
      </c>
      <c r="L876">
        <v>5343</v>
      </c>
      <c r="M876">
        <v>11.15</v>
      </c>
      <c r="N876">
        <v>14.86</v>
      </c>
      <c r="P876">
        <v>109.3</v>
      </c>
      <c r="Q876">
        <v>4629</v>
      </c>
      <c r="R876">
        <v>6.093</v>
      </c>
      <c r="S876">
        <v>9.37</v>
      </c>
      <c r="U876">
        <v>98.65</v>
      </c>
      <c r="V876">
        <v>1373</v>
      </c>
      <c r="W876">
        <v>0.246</v>
      </c>
      <c r="X876">
        <v>1.28</v>
      </c>
    </row>
    <row r="877" spans="1:24" ht="12.75">
      <c r="A877">
        <v>106.1</v>
      </c>
      <c r="B877">
        <v>7107</v>
      </c>
      <c r="C877">
        <v>49.25</v>
      </c>
      <c r="D877">
        <v>49.35</v>
      </c>
      <c r="F877">
        <v>87.75</v>
      </c>
      <c r="G877">
        <v>6047</v>
      </c>
      <c r="H877">
        <v>24.04</v>
      </c>
      <c r="I877">
        <v>28.31</v>
      </c>
      <c r="K877">
        <v>91.35</v>
      </c>
      <c r="L877">
        <v>5347</v>
      </c>
      <c r="M877">
        <v>11.18</v>
      </c>
      <c r="N877">
        <v>14.89</v>
      </c>
      <c r="P877">
        <v>109.4</v>
      </c>
      <c r="Q877">
        <v>4638</v>
      </c>
      <c r="R877">
        <v>6.045</v>
      </c>
      <c r="S877">
        <v>9.28</v>
      </c>
      <c r="U877">
        <v>98.75</v>
      </c>
      <c r="V877">
        <v>1373</v>
      </c>
      <c r="W877">
        <v>0.244</v>
      </c>
      <c r="X877">
        <v>1.27</v>
      </c>
    </row>
    <row r="878" spans="1:24" ht="12.75">
      <c r="A878">
        <v>106.2</v>
      </c>
      <c r="B878">
        <v>7119</v>
      </c>
      <c r="C878">
        <v>49.16</v>
      </c>
      <c r="D878">
        <v>49.18</v>
      </c>
      <c r="F878">
        <v>87.85</v>
      </c>
      <c r="G878">
        <v>6041</v>
      </c>
      <c r="H878">
        <v>23.87</v>
      </c>
      <c r="I878">
        <v>28.13</v>
      </c>
      <c r="K878">
        <v>91.45</v>
      </c>
      <c r="L878">
        <v>5347</v>
      </c>
      <c r="M878">
        <v>11.2</v>
      </c>
      <c r="N878">
        <v>14.92</v>
      </c>
      <c r="P878">
        <v>109.5</v>
      </c>
      <c r="Q878">
        <v>4648</v>
      </c>
      <c r="R878">
        <v>6.034</v>
      </c>
      <c r="S878">
        <v>9.24</v>
      </c>
      <c r="U878">
        <v>98.86</v>
      </c>
      <c r="V878">
        <v>1372</v>
      </c>
      <c r="W878">
        <v>0.244</v>
      </c>
      <c r="X878">
        <v>1.27</v>
      </c>
    </row>
    <row r="879" spans="1:24" ht="12.75">
      <c r="A879">
        <v>106.3</v>
      </c>
      <c r="B879">
        <v>7134</v>
      </c>
      <c r="C879">
        <v>49.19</v>
      </c>
      <c r="D879">
        <v>49.1</v>
      </c>
      <c r="F879">
        <v>87.95</v>
      </c>
      <c r="G879">
        <v>6041</v>
      </c>
      <c r="H879">
        <v>23.81</v>
      </c>
      <c r="I879">
        <v>28.07</v>
      </c>
      <c r="K879">
        <v>91.6</v>
      </c>
      <c r="L879">
        <v>5336</v>
      </c>
      <c r="M879">
        <v>11.26</v>
      </c>
      <c r="N879">
        <v>15.03</v>
      </c>
      <c r="P879">
        <v>109.6</v>
      </c>
      <c r="Q879">
        <v>4655</v>
      </c>
      <c r="R879">
        <v>6.049</v>
      </c>
      <c r="S879">
        <v>9.25</v>
      </c>
      <c r="U879">
        <v>98.95</v>
      </c>
      <c r="V879">
        <v>1372</v>
      </c>
      <c r="W879">
        <v>0.246</v>
      </c>
      <c r="X879">
        <v>1.28</v>
      </c>
    </row>
    <row r="880" spans="1:24" ht="12.75">
      <c r="A880">
        <v>106.4</v>
      </c>
      <c r="B880">
        <v>7148</v>
      </c>
      <c r="C880">
        <v>49.22</v>
      </c>
      <c r="D880">
        <v>49.03</v>
      </c>
      <c r="F880">
        <v>88.05</v>
      </c>
      <c r="G880">
        <v>6044</v>
      </c>
      <c r="H880">
        <v>23.85</v>
      </c>
      <c r="I880">
        <v>28.09</v>
      </c>
      <c r="K880">
        <v>91.7</v>
      </c>
      <c r="L880">
        <v>5325</v>
      </c>
      <c r="M880">
        <v>11.3</v>
      </c>
      <c r="N880">
        <v>15.11</v>
      </c>
      <c r="P880">
        <v>109.7</v>
      </c>
      <c r="Q880">
        <v>4658</v>
      </c>
      <c r="R880">
        <v>6.085</v>
      </c>
      <c r="S880">
        <v>9.3</v>
      </c>
      <c r="U880">
        <v>99.06</v>
      </c>
      <c r="V880">
        <v>1371</v>
      </c>
      <c r="W880">
        <v>0.247</v>
      </c>
      <c r="X880">
        <v>1.28</v>
      </c>
    </row>
    <row r="881" spans="1:24" ht="12.75">
      <c r="A881">
        <v>106.5</v>
      </c>
      <c r="B881">
        <v>7160</v>
      </c>
      <c r="C881">
        <v>49.14</v>
      </c>
      <c r="D881">
        <v>48.87</v>
      </c>
      <c r="F881">
        <v>88.14</v>
      </c>
      <c r="G881">
        <v>6048</v>
      </c>
      <c r="H881">
        <v>23.93</v>
      </c>
      <c r="I881">
        <v>28.17</v>
      </c>
      <c r="K881">
        <v>91.8</v>
      </c>
      <c r="L881">
        <v>5316</v>
      </c>
      <c r="M881">
        <v>11.32</v>
      </c>
      <c r="N881">
        <v>15.16</v>
      </c>
      <c r="P881">
        <v>109.8</v>
      </c>
      <c r="Q881">
        <v>4656</v>
      </c>
      <c r="R881">
        <v>6.13</v>
      </c>
      <c r="S881">
        <v>9.38</v>
      </c>
      <c r="U881">
        <v>99.15</v>
      </c>
      <c r="V881">
        <v>1371</v>
      </c>
      <c r="W881">
        <v>0.247</v>
      </c>
      <c r="X881">
        <v>1.28</v>
      </c>
    </row>
    <row r="882" spans="1:24" ht="12.75">
      <c r="A882">
        <v>106.6</v>
      </c>
      <c r="B882">
        <v>7166</v>
      </c>
      <c r="C882">
        <v>48.95</v>
      </c>
      <c r="D882">
        <v>48.65</v>
      </c>
      <c r="F882">
        <v>88.25</v>
      </c>
      <c r="G882">
        <v>6051</v>
      </c>
      <c r="H882">
        <v>23.98</v>
      </c>
      <c r="I882">
        <v>28.21</v>
      </c>
      <c r="K882">
        <v>91.9</v>
      </c>
      <c r="L882">
        <v>5313</v>
      </c>
      <c r="M882">
        <v>11.28</v>
      </c>
      <c r="N882">
        <v>15.12</v>
      </c>
      <c r="P882">
        <v>109.9</v>
      </c>
      <c r="Q882">
        <v>4651</v>
      </c>
      <c r="R882">
        <v>6.169</v>
      </c>
      <c r="S882">
        <v>9.44</v>
      </c>
      <c r="U882">
        <v>99.25</v>
      </c>
      <c r="V882">
        <v>1370</v>
      </c>
      <c r="W882">
        <v>0.247</v>
      </c>
      <c r="X882">
        <v>1.29</v>
      </c>
    </row>
    <row r="883" spans="1:24" ht="12.75">
      <c r="A883">
        <v>106.7</v>
      </c>
      <c r="B883">
        <v>7166</v>
      </c>
      <c r="C883">
        <v>48.72</v>
      </c>
      <c r="D883">
        <v>48.41</v>
      </c>
      <c r="F883">
        <v>88.35</v>
      </c>
      <c r="G883">
        <v>6054</v>
      </c>
      <c r="H883">
        <v>23.87</v>
      </c>
      <c r="I883">
        <v>28.08</v>
      </c>
      <c r="K883">
        <v>92</v>
      </c>
      <c r="L883">
        <v>5316</v>
      </c>
      <c r="M883">
        <v>11.17</v>
      </c>
      <c r="N883">
        <v>14.96</v>
      </c>
      <c r="P883">
        <v>110</v>
      </c>
      <c r="Q883">
        <v>4645</v>
      </c>
      <c r="R883">
        <v>6.171</v>
      </c>
      <c r="S883">
        <v>9.46</v>
      </c>
      <c r="U883">
        <v>99.36</v>
      </c>
      <c r="V883">
        <v>1369</v>
      </c>
      <c r="W883">
        <v>0.247</v>
      </c>
      <c r="X883">
        <v>1.29</v>
      </c>
    </row>
    <row r="884" spans="1:24" ht="12.75">
      <c r="A884">
        <v>106.8</v>
      </c>
      <c r="B884">
        <v>7164</v>
      </c>
      <c r="C884">
        <v>48.55</v>
      </c>
      <c r="D884">
        <v>48.26</v>
      </c>
      <c r="F884">
        <v>88.45</v>
      </c>
      <c r="G884">
        <v>6052</v>
      </c>
      <c r="H884">
        <v>23.78</v>
      </c>
      <c r="I884">
        <v>27.98</v>
      </c>
      <c r="K884">
        <v>92.1</v>
      </c>
      <c r="L884">
        <v>5325</v>
      </c>
      <c r="M884">
        <v>11.06</v>
      </c>
      <c r="N884">
        <v>14.79</v>
      </c>
      <c r="P884">
        <v>110.1</v>
      </c>
      <c r="Q884">
        <v>4640</v>
      </c>
      <c r="R884">
        <v>6.129</v>
      </c>
      <c r="S884">
        <v>9.41</v>
      </c>
      <c r="U884">
        <v>99.45</v>
      </c>
      <c r="V884">
        <v>1369</v>
      </c>
      <c r="W884">
        <v>0.249</v>
      </c>
      <c r="X884">
        <v>1.29</v>
      </c>
    </row>
    <row r="885" spans="1:24" ht="12.75">
      <c r="A885">
        <v>106.9</v>
      </c>
      <c r="B885">
        <v>7161</v>
      </c>
      <c r="C885">
        <v>48.46</v>
      </c>
      <c r="D885">
        <v>48.19</v>
      </c>
      <c r="F885">
        <v>88.55</v>
      </c>
      <c r="G885">
        <v>6043</v>
      </c>
      <c r="H885">
        <v>23.67</v>
      </c>
      <c r="I885">
        <v>27.89</v>
      </c>
      <c r="K885">
        <v>92.2</v>
      </c>
      <c r="L885">
        <v>5336</v>
      </c>
      <c r="M885">
        <v>11.04</v>
      </c>
      <c r="N885">
        <v>14.73</v>
      </c>
      <c r="P885">
        <v>110.2</v>
      </c>
      <c r="Q885">
        <v>4637</v>
      </c>
      <c r="R885">
        <v>6.058</v>
      </c>
      <c r="S885">
        <v>9.3</v>
      </c>
      <c r="U885">
        <v>99.61</v>
      </c>
      <c r="V885">
        <v>1369</v>
      </c>
      <c r="W885">
        <v>0.249</v>
      </c>
      <c r="X885">
        <v>1.3</v>
      </c>
    </row>
    <row r="886" spans="1:24" ht="12.75">
      <c r="A886">
        <v>107</v>
      </c>
      <c r="B886">
        <v>7158</v>
      </c>
      <c r="C886">
        <v>48.42</v>
      </c>
      <c r="D886">
        <v>48.17</v>
      </c>
      <c r="F886">
        <v>88.64</v>
      </c>
      <c r="G886">
        <v>6028</v>
      </c>
      <c r="H886">
        <v>23.52</v>
      </c>
      <c r="I886">
        <v>27.78</v>
      </c>
      <c r="K886">
        <v>92.3</v>
      </c>
      <c r="L886">
        <v>5347</v>
      </c>
      <c r="M886">
        <v>11.15</v>
      </c>
      <c r="N886">
        <v>14.85</v>
      </c>
      <c r="P886">
        <v>110.3</v>
      </c>
      <c r="Q886">
        <v>4635</v>
      </c>
      <c r="R886">
        <v>6.004</v>
      </c>
      <c r="S886">
        <v>9.22</v>
      </c>
      <c r="U886">
        <v>99.7</v>
      </c>
      <c r="V886">
        <v>1370</v>
      </c>
      <c r="W886">
        <v>0.248</v>
      </c>
      <c r="X886">
        <v>1.29</v>
      </c>
    </row>
    <row r="887" spans="1:24" ht="12.75">
      <c r="A887">
        <v>107.1</v>
      </c>
      <c r="B887">
        <v>7156</v>
      </c>
      <c r="C887">
        <v>48.39</v>
      </c>
      <c r="D887">
        <v>48.15</v>
      </c>
      <c r="F887">
        <v>88.75</v>
      </c>
      <c r="G887">
        <v>6011</v>
      </c>
      <c r="H887">
        <v>23.39</v>
      </c>
      <c r="I887">
        <v>27.71</v>
      </c>
      <c r="K887">
        <v>92.4</v>
      </c>
      <c r="L887">
        <v>5353</v>
      </c>
      <c r="M887">
        <v>11.35</v>
      </c>
      <c r="N887">
        <v>15.1</v>
      </c>
      <c r="P887">
        <v>110.9</v>
      </c>
      <c r="Q887">
        <v>4607</v>
      </c>
      <c r="R887">
        <v>6.223</v>
      </c>
      <c r="S887">
        <v>9.62</v>
      </c>
      <c r="U887">
        <v>99.81</v>
      </c>
      <c r="V887">
        <v>1370</v>
      </c>
      <c r="W887">
        <v>0.245</v>
      </c>
      <c r="X887">
        <v>1.28</v>
      </c>
    </row>
    <row r="888" spans="1:24" ht="12.75">
      <c r="A888">
        <v>107.2</v>
      </c>
      <c r="B888">
        <v>7156</v>
      </c>
      <c r="C888">
        <v>48.36</v>
      </c>
      <c r="D888">
        <v>48.12</v>
      </c>
      <c r="F888">
        <v>88.85</v>
      </c>
      <c r="G888">
        <v>5997</v>
      </c>
      <c r="H888">
        <v>23.17</v>
      </c>
      <c r="I888">
        <v>27.52</v>
      </c>
      <c r="K888">
        <v>92.5</v>
      </c>
      <c r="L888">
        <v>5354</v>
      </c>
      <c r="M888">
        <v>11.54</v>
      </c>
      <c r="N888">
        <v>15.35</v>
      </c>
      <c r="P888">
        <v>111</v>
      </c>
      <c r="Q888">
        <v>4610</v>
      </c>
      <c r="R888">
        <v>6.195</v>
      </c>
      <c r="S888">
        <v>9.57</v>
      </c>
      <c r="U888">
        <v>99.9</v>
      </c>
      <c r="V888">
        <v>1370</v>
      </c>
      <c r="W888">
        <v>0.243</v>
      </c>
      <c r="X888">
        <v>1.26</v>
      </c>
    </row>
    <row r="889" spans="1:24" ht="12.75">
      <c r="A889">
        <v>107.3</v>
      </c>
      <c r="B889">
        <v>7156</v>
      </c>
      <c r="C889">
        <v>48.37</v>
      </c>
      <c r="D889">
        <v>48.14</v>
      </c>
      <c r="F889">
        <v>88.95</v>
      </c>
      <c r="G889">
        <v>5991</v>
      </c>
      <c r="H889">
        <v>22.93</v>
      </c>
      <c r="I889">
        <v>27.25</v>
      </c>
      <c r="K889">
        <v>92.6</v>
      </c>
      <c r="L889">
        <v>5349</v>
      </c>
      <c r="M889">
        <v>11.62</v>
      </c>
      <c r="N889">
        <v>15.46</v>
      </c>
      <c r="P889">
        <v>111.1</v>
      </c>
      <c r="Q889">
        <v>4619</v>
      </c>
      <c r="R889">
        <v>6.122</v>
      </c>
      <c r="S889">
        <v>9.44</v>
      </c>
      <c r="U889">
        <v>100</v>
      </c>
      <c r="V889">
        <v>1369</v>
      </c>
      <c r="W889">
        <v>0.242</v>
      </c>
      <c r="X889">
        <v>1.26</v>
      </c>
    </row>
    <row r="890" spans="1:24" ht="12.75">
      <c r="A890">
        <v>107.4</v>
      </c>
      <c r="B890">
        <v>7155</v>
      </c>
      <c r="C890">
        <v>48.44</v>
      </c>
      <c r="D890">
        <v>48.21</v>
      </c>
      <c r="F890">
        <v>89.05</v>
      </c>
      <c r="G890">
        <v>5994</v>
      </c>
      <c r="H890">
        <v>22.76</v>
      </c>
      <c r="I890">
        <v>27.03</v>
      </c>
      <c r="K890">
        <v>92.7</v>
      </c>
      <c r="L890">
        <v>5342</v>
      </c>
      <c r="M890">
        <v>11.62</v>
      </c>
      <c r="N890">
        <v>15.49</v>
      </c>
      <c r="P890">
        <v>111.2</v>
      </c>
      <c r="Q890">
        <v>4630</v>
      </c>
      <c r="R890">
        <v>6.076</v>
      </c>
      <c r="S890">
        <v>9.35</v>
      </c>
      <c r="U890">
        <v>100.1</v>
      </c>
      <c r="V890">
        <v>1368</v>
      </c>
      <c r="W890">
        <v>0.242</v>
      </c>
      <c r="X890">
        <v>1.26</v>
      </c>
    </row>
    <row r="891" spans="1:24" ht="12.75">
      <c r="A891">
        <v>107.5</v>
      </c>
      <c r="B891">
        <v>7154</v>
      </c>
      <c r="C891">
        <v>48.51</v>
      </c>
      <c r="D891">
        <v>48.29</v>
      </c>
      <c r="F891">
        <v>89.14</v>
      </c>
      <c r="G891">
        <v>6003</v>
      </c>
      <c r="H891">
        <v>22.66</v>
      </c>
      <c r="I891">
        <v>26.88</v>
      </c>
      <c r="K891">
        <v>92.8</v>
      </c>
      <c r="L891">
        <v>5335</v>
      </c>
      <c r="M891">
        <v>11.61</v>
      </c>
      <c r="N891">
        <v>15.49</v>
      </c>
      <c r="P891">
        <v>111.3</v>
      </c>
      <c r="Q891">
        <v>4639</v>
      </c>
      <c r="R891">
        <v>6.079</v>
      </c>
      <c r="S891">
        <v>9.33</v>
      </c>
      <c r="U891">
        <v>100.2</v>
      </c>
      <c r="V891">
        <v>1368</v>
      </c>
      <c r="W891">
        <v>0.241</v>
      </c>
      <c r="X891">
        <v>1.26</v>
      </c>
    </row>
    <row r="892" spans="1:24" ht="12.75">
      <c r="A892">
        <v>107.6</v>
      </c>
      <c r="B892">
        <v>7152</v>
      </c>
      <c r="C892">
        <v>48.61</v>
      </c>
      <c r="D892">
        <v>48.4</v>
      </c>
      <c r="F892">
        <v>89.25</v>
      </c>
      <c r="G892">
        <v>6014</v>
      </c>
      <c r="H892">
        <v>22.75</v>
      </c>
      <c r="I892">
        <v>26.94</v>
      </c>
      <c r="K892">
        <v>92.9</v>
      </c>
      <c r="L892">
        <v>5334</v>
      </c>
      <c r="M892">
        <v>11.6</v>
      </c>
      <c r="N892">
        <v>15.49</v>
      </c>
      <c r="P892">
        <v>111.4</v>
      </c>
      <c r="Q892">
        <v>4645</v>
      </c>
      <c r="R892">
        <v>6.129</v>
      </c>
      <c r="S892">
        <v>9.4</v>
      </c>
      <c r="U892">
        <v>100.3</v>
      </c>
      <c r="V892">
        <v>1369</v>
      </c>
      <c r="W892">
        <v>0.244</v>
      </c>
      <c r="X892">
        <v>1.27</v>
      </c>
    </row>
    <row r="893" spans="1:24" ht="12.75">
      <c r="A893">
        <v>107.7</v>
      </c>
      <c r="B893">
        <v>7150</v>
      </c>
      <c r="C893">
        <v>48.65</v>
      </c>
      <c r="D893">
        <v>48.46</v>
      </c>
      <c r="F893">
        <v>89.35</v>
      </c>
      <c r="G893">
        <v>6024</v>
      </c>
      <c r="H893">
        <v>23.02</v>
      </c>
      <c r="I893">
        <v>27.21</v>
      </c>
      <c r="K893">
        <v>93</v>
      </c>
      <c r="L893">
        <v>5341</v>
      </c>
      <c r="M893">
        <v>11.65</v>
      </c>
      <c r="N893">
        <v>15.53</v>
      </c>
      <c r="P893">
        <v>111.5</v>
      </c>
      <c r="Q893">
        <v>4645</v>
      </c>
      <c r="R893">
        <v>6.191</v>
      </c>
      <c r="S893">
        <v>9.49</v>
      </c>
      <c r="U893">
        <v>100.4</v>
      </c>
      <c r="V893">
        <v>1372</v>
      </c>
      <c r="W893">
        <v>0.246</v>
      </c>
      <c r="X893">
        <v>1.28</v>
      </c>
    </row>
    <row r="894" spans="1:24" ht="12.75">
      <c r="A894">
        <v>107.8</v>
      </c>
      <c r="B894">
        <v>7150</v>
      </c>
      <c r="C894">
        <v>48.68</v>
      </c>
      <c r="D894">
        <v>48.48</v>
      </c>
      <c r="F894">
        <v>89.45</v>
      </c>
      <c r="G894">
        <v>6032</v>
      </c>
      <c r="H894">
        <v>23.34</v>
      </c>
      <c r="I894">
        <v>27.56</v>
      </c>
      <c r="K894">
        <v>93.1</v>
      </c>
      <c r="L894">
        <v>5356</v>
      </c>
      <c r="M894">
        <v>11.73</v>
      </c>
      <c r="N894">
        <v>15.6</v>
      </c>
      <c r="P894">
        <v>111.6</v>
      </c>
      <c r="Q894">
        <v>4642</v>
      </c>
      <c r="R894">
        <v>6.231</v>
      </c>
      <c r="S894">
        <v>9.56</v>
      </c>
      <c r="U894">
        <v>100.5</v>
      </c>
      <c r="V894">
        <v>1374</v>
      </c>
      <c r="W894">
        <v>0.245</v>
      </c>
      <c r="X894">
        <v>1.27</v>
      </c>
    </row>
    <row r="895" spans="1:24" ht="12.75">
      <c r="A895">
        <v>107.9</v>
      </c>
      <c r="B895">
        <v>7153</v>
      </c>
      <c r="C895">
        <v>48.68</v>
      </c>
      <c r="D895">
        <v>48.47</v>
      </c>
      <c r="F895">
        <v>89.55</v>
      </c>
      <c r="G895">
        <v>6037</v>
      </c>
      <c r="H895">
        <v>23.63</v>
      </c>
      <c r="I895">
        <v>27.87</v>
      </c>
      <c r="K895">
        <v>93.25</v>
      </c>
      <c r="L895">
        <v>5380</v>
      </c>
      <c r="M895">
        <v>11.93</v>
      </c>
      <c r="N895">
        <v>15.78</v>
      </c>
      <c r="P895">
        <v>111.7</v>
      </c>
      <c r="Q895">
        <v>4640</v>
      </c>
      <c r="R895">
        <v>6.214</v>
      </c>
      <c r="S895">
        <v>9.54</v>
      </c>
      <c r="U895">
        <v>100.6</v>
      </c>
      <c r="V895">
        <v>1373</v>
      </c>
      <c r="W895">
        <v>0.245</v>
      </c>
      <c r="X895">
        <v>1.27</v>
      </c>
    </row>
    <row r="896" spans="1:24" ht="12.75">
      <c r="A896">
        <v>108</v>
      </c>
      <c r="B896">
        <v>7157</v>
      </c>
      <c r="C896">
        <v>48.71</v>
      </c>
      <c r="D896">
        <v>48.46</v>
      </c>
      <c r="F896">
        <v>89.64</v>
      </c>
      <c r="G896">
        <v>6040</v>
      </c>
      <c r="H896">
        <v>23.75</v>
      </c>
      <c r="I896">
        <v>28</v>
      </c>
      <c r="K896">
        <v>93.35</v>
      </c>
      <c r="L896">
        <v>5391</v>
      </c>
      <c r="M896">
        <v>12.08</v>
      </c>
      <c r="N896">
        <v>15.96</v>
      </c>
      <c r="P896">
        <v>111.8</v>
      </c>
      <c r="Q896">
        <v>4641</v>
      </c>
      <c r="R896">
        <v>6.179</v>
      </c>
      <c r="S896">
        <v>9.48</v>
      </c>
      <c r="U896">
        <v>100.7</v>
      </c>
      <c r="V896">
        <v>1372</v>
      </c>
      <c r="W896">
        <v>0.243</v>
      </c>
      <c r="X896">
        <v>1.26</v>
      </c>
    </row>
    <row r="897" spans="1:24" ht="12.75">
      <c r="A897">
        <v>108.1</v>
      </c>
      <c r="B897">
        <v>7161</v>
      </c>
      <c r="C897">
        <v>48.81</v>
      </c>
      <c r="D897">
        <v>48.53</v>
      </c>
      <c r="F897">
        <v>89.75</v>
      </c>
      <c r="G897">
        <v>6040</v>
      </c>
      <c r="H897">
        <v>23.72</v>
      </c>
      <c r="I897">
        <v>27.96</v>
      </c>
      <c r="K897">
        <v>93.45</v>
      </c>
      <c r="L897">
        <v>5394</v>
      </c>
      <c r="M897">
        <v>12.25</v>
      </c>
      <c r="N897">
        <v>16.17</v>
      </c>
      <c r="P897">
        <v>111.9</v>
      </c>
      <c r="Q897">
        <v>4646</v>
      </c>
      <c r="R897">
        <v>6.147</v>
      </c>
      <c r="S897">
        <v>9.42</v>
      </c>
      <c r="U897">
        <v>100.8</v>
      </c>
      <c r="V897">
        <v>1369</v>
      </c>
      <c r="W897">
        <v>0.24</v>
      </c>
      <c r="X897">
        <v>1.25</v>
      </c>
    </row>
    <row r="898" spans="1:24" ht="12.75">
      <c r="A898">
        <v>108.2</v>
      </c>
      <c r="B898">
        <v>7164</v>
      </c>
      <c r="C898">
        <v>48.89</v>
      </c>
      <c r="D898">
        <v>48.6</v>
      </c>
      <c r="F898">
        <v>89.85</v>
      </c>
      <c r="G898">
        <v>6038</v>
      </c>
      <c r="H898">
        <v>23.68</v>
      </c>
      <c r="I898">
        <v>27.93</v>
      </c>
      <c r="K898">
        <v>93.55</v>
      </c>
      <c r="L898">
        <v>5390</v>
      </c>
      <c r="M898">
        <v>12.42</v>
      </c>
      <c r="N898">
        <v>16.41</v>
      </c>
      <c r="P898">
        <v>112</v>
      </c>
      <c r="Q898">
        <v>4652</v>
      </c>
      <c r="R898">
        <v>6.14</v>
      </c>
      <c r="S898">
        <v>9.4</v>
      </c>
      <c r="U898">
        <v>100.9</v>
      </c>
      <c r="V898">
        <v>1365</v>
      </c>
      <c r="W898">
        <v>0.24</v>
      </c>
      <c r="X898">
        <v>1.25</v>
      </c>
    </row>
    <row r="899" spans="1:24" ht="12.75">
      <c r="A899">
        <v>108.3</v>
      </c>
      <c r="B899">
        <v>7164</v>
      </c>
      <c r="C899">
        <v>48.91</v>
      </c>
      <c r="D899">
        <v>48.62</v>
      </c>
      <c r="F899">
        <v>89.95</v>
      </c>
      <c r="G899">
        <v>6035</v>
      </c>
      <c r="H899">
        <v>23.66</v>
      </c>
      <c r="I899">
        <v>27.92</v>
      </c>
      <c r="K899">
        <v>93.65</v>
      </c>
      <c r="L899">
        <v>5381</v>
      </c>
      <c r="M899">
        <v>12.53</v>
      </c>
      <c r="N899">
        <v>16.59</v>
      </c>
      <c r="P899">
        <v>112.1</v>
      </c>
      <c r="Q899">
        <v>4655</v>
      </c>
      <c r="R899">
        <v>6.169</v>
      </c>
      <c r="S899">
        <v>9.44</v>
      </c>
      <c r="U899">
        <v>101</v>
      </c>
      <c r="V899">
        <v>1363</v>
      </c>
      <c r="W899">
        <v>0.243</v>
      </c>
      <c r="X899">
        <v>1.27</v>
      </c>
    </row>
    <row r="900" spans="1:24" ht="12.75">
      <c r="A900">
        <v>108.4</v>
      </c>
      <c r="B900">
        <v>7162</v>
      </c>
      <c r="C900">
        <v>48.87</v>
      </c>
      <c r="D900">
        <v>48.59</v>
      </c>
      <c r="F900">
        <v>90.05</v>
      </c>
      <c r="G900">
        <v>6033</v>
      </c>
      <c r="H900">
        <v>23.75</v>
      </c>
      <c r="I900">
        <v>28.03</v>
      </c>
      <c r="K900">
        <v>93.75</v>
      </c>
      <c r="L900">
        <v>5370</v>
      </c>
      <c r="M900">
        <v>12.62</v>
      </c>
      <c r="N900">
        <v>16.74</v>
      </c>
      <c r="P900">
        <v>112.2</v>
      </c>
      <c r="Q900">
        <v>4655</v>
      </c>
      <c r="R900">
        <v>6.202</v>
      </c>
      <c r="S900">
        <v>9.49</v>
      </c>
      <c r="U900">
        <v>101.1</v>
      </c>
      <c r="V900">
        <v>1361</v>
      </c>
      <c r="W900">
        <v>0.244</v>
      </c>
      <c r="X900">
        <v>1.28</v>
      </c>
    </row>
    <row r="901" spans="1:24" ht="12.75">
      <c r="A901">
        <v>108.5</v>
      </c>
      <c r="B901">
        <v>7161</v>
      </c>
      <c r="C901">
        <v>48.83</v>
      </c>
      <c r="D901">
        <v>48.55</v>
      </c>
      <c r="F901">
        <v>90.14</v>
      </c>
      <c r="G901">
        <v>6034</v>
      </c>
      <c r="H901">
        <v>23.98</v>
      </c>
      <c r="I901">
        <v>28.3</v>
      </c>
      <c r="K901">
        <v>93.85</v>
      </c>
      <c r="L901">
        <v>5358</v>
      </c>
      <c r="M901">
        <v>12.62</v>
      </c>
      <c r="N901">
        <v>16.78</v>
      </c>
      <c r="P901">
        <v>112.3</v>
      </c>
      <c r="Q901">
        <v>4653</v>
      </c>
      <c r="R901">
        <v>6.207</v>
      </c>
      <c r="S901">
        <v>9.5</v>
      </c>
      <c r="U901">
        <v>101.2</v>
      </c>
      <c r="V901">
        <v>1361</v>
      </c>
      <c r="W901">
        <v>0.245</v>
      </c>
      <c r="X901">
        <v>1.28</v>
      </c>
    </row>
    <row r="902" spans="1:24" ht="12.75">
      <c r="A902">
        <v>108.6</v>
      </c>
      <c r="B902">
        <v>7160</v>
      </c>
      <c r="C902">
        <v>48.88</v>
      </c>
      <c r="D902">
        <v>48.61</v>
      </c>
      <c r="F902">
        <v>90.25</v>
      </c>
      <c r="G902">
        <v>6037</v>
      </c>
      <c r="H902">
        <v>24.22</v>
      </c>
      <c r="I902">
        <v>28.57</v>
      </c>
      <c r="K902">
        <v>93.95</v>
      </c>
      <c r="L902">
        <v>5347</v>
      </c>
      <c r="M902">
        <v>12.56</v>
      </c>
      <c r="N902">
        <v>16.73</v>
      </c>
      <c r="P902">
        <v>112.4</v>
      </c>
      <c r="Q902">
        <v>4651</v>
      </c>
      <c r="R902">
        <v>6.176</v>
      </c>
      <c r="S902">
        <v>9.46</v>
      </c>
      <c r="U902">
        <v>101.3</v>
      </c>
      <c r="V902">
        <v>1362</v>
      </c>
      <c r="W902">
        <v>0.247</v>
      </c>
      <c r="X902">
        <v>1.29</v>
      </c>
    </row>
    <row r="903" spans="1:24" ht="12.75">
      <c r="A903">
        <v>108.7</v>
      </c>
      <c r="B903">
        <v>7157</v>
      </c>
      <c r="C903">
        <v>49.03</v>
      </c>
      <c r="D903">
        <v>48.78</v>
      </c>
      <c r="F903">
        <v>90.35</v>
      </c>
      <c r="G903">
        <v>6042</v>
      </c>
      <c r="H903">
        <v>24.48</v>
      </c>
      <c r="I903">
        <v>28.85</v>
      </c>
      <c r="K903">
        <v>94.06</v>
      </c>
      <c r="L903">
        <v>5338</v>
      </c>
      <c r="M903">
        <v>12.47</v>
      </c>
      <c r="N903">
        <v>16.63</v>
      </c>
      <c r="P903">
        <v>112.5</v>
      </c>
      <c r="Q903">
        <v>4651</v>
      </c>
      <c r="R903">
        <v>6.128</v>
      </c>
      <c r="S903">
        <v>9.38</v>
      </c>
      <c r="U903">
        <v>101.4</v>
      </c>
      <c r="V903">
        <v>1364</v>
      </c>
      <c r="W903">
        <v>0.247</v>
      </c>
      <c r="X903">
        <v>1.29</v>
      </c>
    </row>
    <row r="904" spans="1:24" ht="12.75">
      <c r="A904">
        <v>108.8</v>
      </c>
      <c r="B904">
        <v>7148</v>
      </c>
      <c r="C904">
        <v>49.19</v>
      </c>
      <c r="D904">
        <v>49</v>
      </c>
      <c r="F904">
        <v>90.45</v>
      </c>
      <c r="G904">
        <v>6048</v>
      </c>
      <c r="H904">
        <v>24.53</v>
      </c>
      <c r="I904">
        <v>28.88</v>
      </c>
      <c r="K904">
        <v>94.16</v>
      </c>
      <c r="L904">
        <v>5334</v>
      </c>
      <c r="M904">
        <v>12.39</v>
      </c>
      <c r="N904">
        <v>16.54</v>
      </c>
      <c r="P904">
        <v>112.6</v>
      </c>
      <c r="Q904">
        <v>4655</v>
      </c>
      <c r="R904">
        <v>6.091</v>
      </c>
      <c r="S904">
        <v>9.32</v>
      </c>
      <c r="U904">
        <v>101.5</v>
      </c>
      <c r="V904">
        <v>1367</v>
      </c>
      <c r="W904">
        <v>0.246</v>
      </c>
      <c r="X904">
        <v>1.28</v>
      </c>
    </row>
    <row r="905" spans="1:24" ht="12.75">
      <c r="A905">
        <v>108.9</v>
      </c>
      <c r="B905">
        <v>7132</v>
      </c>
      <c r="C905">
        <v>49.26</v>
      </c>
      <c r="D905">
        <v>49.19</v>
      </c>
      <c r="F905">
        <v>90.55</v>
      </c>
      <c r="G905">
        <v>6052</v>
      </c>
      <c r="H905">
        <v>24.42</v>
      </c>
      <c r="I905">
        <v>28.73</v>
      </c>
      <c r="K905">
        <v>94.25</v>
      </c>
      <c r="L905">
        <v>5333</v>
      </c>
      <c r="M905">
        <v>12.36</v>
      </c>
      <c r="N905">
        <v>16.51</v>
      </c>
      <c r="P905">
        <v>112.7</v>
      </c>
      <c r="Q905">
        <v>4659</v>
      </c>
      <c r="R905">
        <v>6.093</v>
      </c>
      <c r="S905">
        <v>9.31</v>
      </c>
      <c r="U905">
        <v>101.6</v>
      </c>
      <c r="V905">
        <v>1369</v>
      </c>
      <c r="W905">
        <v>0.245</v>
      </c>
      <c r="X905">
        <v>1.28</v>
      </c>
    </row>
    <row r="906" spans="1:24" ht="12.75">
      <c r="A906">
        <v>109</v>
      </c>
      <c r="B906">
        <v>7110</v>
      </c>
      <c r="C906">
        <v>49.22</v>
      </c>
      <c r="D906">
        <v>49.3</v>
      </c>
      <c r="F906">
        <v>90.65</v>
      </c>
      <c r="G906">
        <v>6054</v>
      </c>
      <c r="H906">
        <v>24.4</v>
      </c>
      <c r="I906">
        <v>28.7</v>
      </c>
      <c r="K906">
        <v>94.41</v>
      </c>
      <c r="L906">
        <v>5333</v>
      </c>
      <c r="M906">
        <v>12.35</v>
      </c>
      <c r="N906">
        <v>16.5</v>
      </c>
      <c r="P906">
        <v>112.8</v>
      </c>
      <c r="Q906">
        <v>4661</v>
      </c>
      <c r="R906">
        <v>6.127</v>
      </c>
      <c r="S906">
        <v>9.36</v>
      </c>
      <c r="U906">
        <v>101.7</v>
      </c>
      <c r="V906">
        <v>1371</v>
      </c>
      <c r="W906">
        <v>0.245</v>
      </c>
      <c r="X906">
        <v>1.27</v>
      </c>
    </row>
    <row r="907" spans="1:24" ht="12.75">
      <c r="A907">
        <v>109.1</v>
      </c>
      <c r="B907">
        <v>7088</v>
      </c>
      <c r="C907">
        <v>49.08</v>
      </c>
      <c r="D907">
        <v>49.31</v>
      </c>
      <c r="F907">
        <v>90.75</v>
      </c>
      <c r="G907">
        <v>6052</v>
      </c>
      <c r="H907">
        <v>24.44</v>
      </c>
      <c r="I907">
        <v>28.76</v>
      </c>
      <c r="K907">
        <v>94.5</v>
      </c>
      <c r="L907">
        <v>5334</v>
      </c>
      <c r="M907">
        <v>12.35</v>
      </c>
      <c r="N907">
        <v>16.48</v>
      </c>
      <c r="P907">
        <v>112.9</v>
      </c>
      <c r="Q907">
        <v>4658</v>
      </c>
      <c r="R907">
        <v>6.175</v>
      </c>
      <c r="S907">
        <v>9.44</v>
      </c>
      <c r="U907">
        <v>101.8</v>
      </c>
      <c r="V907">
        <v>1371</v>
      </c>
      <c r="W907">
        <v>0.244</v>
      </c>
      <c r="X907">
        <v>1.27</v>
      </c>
    </row>
    <row r="908" spans="1:24" ht="12.75">
      <c r="A908">
        <v>109.2</v>
      </c>
      <c r="B908">
        <v>7070</v>
      </c>
      <c r="C908">
        <v>48.82</v>
      </c>
      <c r="D908">
        <v>49.18</v>
      </c>
      <c r="F908">
        <v>90.85</v>
      </c>
      <c r="G908">
        <v>6046</v>
      </c>
      <c r="H908">
        <v>24.63</v>
      </c>
      <c r="I908">
        <v>29.01</v>
      </c>
      <c r="K908">
        <v>94.61</v>
      </c>
      <c r="L908">
        <v>5336</v>
      </c>
      <c r="M908">
        <v>12.3</v>
      </c>
      <c r="N908">
        <v>16.41</v>
      </c>
      <c r="P908">
        <v>113</v>
      </c>
      <c r="Q908">
        <v>4652</v>
      </c>
      <c r="R908">
        <v>6.205</v>
      </c>
      <c r="S908">
        <v>9.5</v>
      </c>
      <c r="U908">
        <v>101.9</v>
      </c>
      <c r="V908">
        <v>1370</v>
      </c>
      <c r="W908">
        <v>0.243</v>
      </c>
      <c r="X908">
        <v>1.26</v>
      </c>
    </row>
    <row r="909" spans="1:24" ht="12.75">
      <c r="A909">
        <v>109.3</v>
      </c>
      <c r="B909">
        <v>7058</v>
      </c>
      <c r="C909">
        <v>48.59</v>
      </c>
      <c r="D909">
        <v>49.03</v>
      </c>
      <c r="F909">
        <v>90.95</v>
      </c>
      <c r="G909">
        <v>6038</v>
      </c>
      <c r="H909">
        <v>24.75</v>
      </c>
      <c r="I909">
        <v>29.18</v>
      </c>
      <c r="K909">
        <v>94.71</v>
      </c>
      <c r="L909">
        <v>5339</v>
      </c>
      <c r="M909">
        <v>12.22</v>
      </c>
      <c r="N909">
        <v>16.31</v>
      </c>
      <c r="P909">
        <v>113.1</v>
      </c>
      <c r="Q909">
        <v>4647</v>
      </c>
      <c r="R909">
        <v>6.197</v>
      </c>
      <c r="S909">
        <v>9.5</v>
      </c>
      <c r="U909">
        <v>102</v>
      </c>
      <c r="V909">
        <v>1370</v>
      </c>
      <c r="W909">
        <v>0.243</v>
      </c>
      <c r="X909">
        <v>1.26</v>
      </c>
    </row>
    <row r="910" spans="1:24" ht="12.75">
      <c r="A910">
        <v>109.4</v>
      </c>
      <c r="B910">
        <v>7050</v>
      </c>
      <c r="C910">
        <v>48.4</v>
      </c>
      <c r="D910">
        <v>48.89</v>
      </c>
      <c r="F910">
        <v>91.05</v>
      </c>
      <c r="G910">
        <v>6032</v>
      </c>
      <c r="H910">
        <v>24.6</v>
      </c>
      <c r="I910">
        <v>29.04</v>
      </c>
      <c r="K910">
        <v>94.81</v>
      </c>
      <c r="L910">
        <v>5342</v>
      </c>
      <c r="M910">
        <v>12.16</v>
      </c>
      <c r="N910">
        <v>16.2</v>
      </c>
      <c r="P910">
        <v>113.2</v>
      </c>
      <c r="Q910">
        <v>4644</v>
      </c>
      <c r="R910">
        <v>6.17</v>
      </c>
      <c r="S910">
        <v>9.46</v>
      </c>
      <c r="U910">
        <v>102.1</v>
      </c>
      <c r="V910">
        <v>1370</v>
      </c>
      <c r="W910">
        <v>0.241</v>
      </c>
      <c r="X910">
        <v>1.25</v>
      </c>
    </row>
    <row r="911" spans="1:24" ht="12.75">
      <c r="A911">
        <v>109.5</v>
      </c>
      <c r="B911">
        <v>7045</v>
      </c>
      <c r="C911">
        <v>48.3</v>
      </c>
      <c r="D911">
        <v>48.83</v>
      </c>
      <c r="F911">
        <v>91.15</v>
      </c>
      <c r="G911">
        <v>6031</v>
      </c>
      <c r="H911">
        <v>24.33</v>
      </c>
      <c r="I911">
        <v>28.73</v>
      </c>
      <c r="K911">
        <v>94.91</v>
      </c>
      <c r="L911">
        <v>5345</v>
      </c>
      <c r="M911">
        <v>12.12</v>
      </c>
      <c r="N911">
        <v>16.15</v>
      </c>
      <c r="P911">
        <v>113.3</v>
      </c>
      <c r="Q911">
        <v>4646</v>
      </c>
      <c r="R911">
        <v>6.132</v>
      </c>
      <c r="S911">
        <v>9.4</v>
      </c>
      <c r="U911">
        <v>102.2</v>
      </c>
      <c r="V911">
        <v>1370</v>
      </c>
      <c r="W911">
        <v>0.241</v>
      </c>
      <c r="X911">
        <v>1.25</v>
      </c>
    </row>
    <row r="912" spans="1:24" ht="12.75">
      <c r="A912">
        <v>109.6</v>
      </c>
      <c r="B912">
        <v>7039</v>
      </c>
      <c r="C912">
        <v>48.32</v>
      </c>
      <c r="D912">
        <v>48.88</v>
      </c>
      <c r="F912">
        <v>91.25</v>
      </c>
      <c r="G912">
        <v>6038</v>
      </c>
      <c r="H912">
        <v>24.08</v>
      </c>
      <c r="I912">
        <v>28.4</v>
      </c>
      <c r="K912">
        <v>95</v>
      </c>
      <c r="L912">
        <v>5348</v>
      </c>
      <c r="M912">
        <v>12.19</v>
      </c>
      <c r="N912">
        <v>16.23</v>
      </c>
      <c r="P912">
        <v>113.4</v>
      </c>
      <c r="Q912">
        <v>4651</v>
      </c>
      <c r="R912">
        <v>6.123</v>
      </c>
      <c r="S912">
        <v>9.37</v>
      </c>
      <c r="U912">
        <v>102.3</v>
      </c>
      <c r="V912">
        <v>1369</v>
      </c>
      <c r="W912">
        <v>0.242</v>
      </c>
      <c r="X912">
        <v>1.26</v>
      </c>
    </row>
    <row r="913" spans="1:24" ht="12.75">
      <c r="A913">
        <v>109.7</v>
      </c>
      <c r="B913">
        <v>7036</v>
      </c>
      <c r="C913">
        <v>48.32</v>
      </c>
      <c r="D913">
        <v>48.9</v>
      </c>
      <c r="F913">
        <v>91.35</v>
      </c>
      <c r="G913">
        <v>6050</v>
      </c>
      <c r="H913">
        <v>24.04</v>
      </c>
      <c r="I913">
        <v>28.3</v>
      </c>
      <c r="K913">
        <v>95.11</v>
      </c>
      <c r="L913">
        <v>5351</v>
      </c>
      <c r="M913">
        <v>12.33</v>
      </c>
      <c r="N913">
        <v>16.41</v>
      </c>
      <c r="P913">
        <v>113.5</v>
      </c>
      <c r="Q913">
        <v>4655</v>
      </c>
      <c r="R913">
        <v>6.144</v>
      </c>
      <c r="S913">
        <v>9.4</v>
      </c>
      <c r="U913">
        <v>102.4</v>
      </c>
      <c r="V913">
        <v>1368</v>
      </c>
      <c r="W913">
        <v>0.244</v>
      </c>
      <c r="X913">
        <v>1.27</v>
      </c>
    </row>
    <row r="914" spans="1:24" ht="12.75">
      <c r="A914">
        <v>109.8</v>
      </c>
      <c r="B914">
        <v>7038</v>
      </c>
      <c r="C914">
        <v>48.31</v>
      </c>
      <c r="D914">
        <v>48.88</v>
      </c>
      <c r="F914">
        <v>91.45</v>
      </c>
      <c r="G914">
        <v>6061</v>
      </c>
      <c r="H914">
        <v>24.19</v>
      </c>
      <c r="I914">
        <v>28.42</v>
      </c>
      <c r="K914">
        <v>95.21</v>
      </c>
      <c r="L914">
        <v>5353</v>
      </c>
      <c r="M914">
        <v>12.47</v>
      </c>
      <c r="N914">
        <v>16.58</v>
      </c>
      <c r="P914">
        <v>113.6</v>
      </c>
      <c r="Q914">
        <v>4656</v>
      </c>
      <c r="R914">
        <v>6.179</v>
      </c>
      <c r="S914">
        <v>9.45</v>
      </c>
      <c r="U914">
        <v>102.5</v>
      </c>
      <c r="V914">
        <v>1369</v>
      </c>
      <c r="W914">
        <v>0.247</v>
      </c>
      <c r="X914">
        <v>1.29</v>
      </c>
    </row>
    <row r="915" spans="1:24" ht="12.75">
      <c r="A915">
        <v>109.9</v>
      </c>
      <c r="B915">
        <v>7047</v>
      </c>
      <c r="C915">
        <v>48.25</v>
      </c>
      <c r="D915">
        <v>48.75</v>
      </c>
      <c r="F915">
        <v>91.55</v>
      </c>
      <c r="G915">
        <v>6066</v>
      </c>
      <c r="H915">
        <v>24.44</v>
      </c>
      <c r="I915">
        <v>28.69</v>
      </c>
      <c r="K915">
        <v>95.31</v>
      </c>
      <c r="L915">
        <v>5355</v>
      </c>
      <c r="M915">
        <v>12.52</v>
      </c>
      <c r="N915">
        <v>16.65</v>
      </c>
      <c r="P915">
        <v>113.7</v>
      </c>
      <c r="Q915">
        <v>4653</v>
      </c>
      <c r="R915">
        <v>6.214</v>
      </c>
      <c r="S915">
        <v>9.51</v>
      </c>
      <c r="U915">
        <v>102.6</v>
      </c>
      <c r="V915">
        <v>1370</v>
      </c>
      <c r="W915">
        <v>0.249</v>
      </c>
      <c r="X915">
        <v>1.3</v>
      </c>
    </row>
    <row r="916" spans="1:24" ht="12.75">
      <c r="A916">
        <v>110</v>
      </c>
      <c r="B916">
        <v>7065</v>
      </c>
      <c r="C916">
        <v>48.2</v>
      </c>
      <c r="D916">
        <v>48.58</v>
      </c>
      <c r="F916">
        <v>91.65</v>
      </c>
      <c r="G916">
        <v>6064</v>
      </c>
      <c r="H916">
        <v>24.58</v>
      </c>
      <c r="I916">
        <v>28.87</v>
      </c>
      <c r="K916">
        <v>95.41</v>
      </c>
      <c r="L916">
        <v>5357</v>
      </c>
      <c r="M916">
        <v>12.49</v>
      </c>
      <c r="N916">
        <v>16.6</v>
      </c>
      <c r="P916">
        <v>113.8</v>
      </c>
      <c r="Q916">
        <v>4648</v>
      </c>
      <c r="R916">
        <v>6.209</v>
      </c>
      <c r="S916">
        <v>9.51</v>
      </c>
      <c r="U916">
        <v>102.7</v>
      </c>
      <c r="V916">
        <v>1372</v>
      </c>
      <c r="W916">
        <v>0.253</v>
      </c>
      <c r="X916">
        <v>1.31</v>
      </c>
    </row>
    <row r="917" spans="1:24" ht="12.75">
      <c r="A917">
        <v>110.1</v>
      </c>
      <c r="B917">
        <v>7085</v>
      </c>
      <c r="C917">
        <v>48.25</v>
      </c>
      <c r="D917">
        <v>48.49</v>
      </c>
      <c r="F917">
        <v>91.75</v>
      </c>
      <c r="G917">
        <v>6056</v>
      </c>
      <c r="H917">
        <v>24.49</v>
      </c>
      <c r="I917">
        <v>28.8</v>
      </c>
      <c r="K917">
        <v>95.56</v>
      </c>
      <c r="L917">
        <v>5361</v>
      </c>
      <c r="M917">
        <v>12.36</v>
      </c>
      <c r="N917">
        <v>16.42</v>
      </c>
      <c r="P917">
        <v>113.9</v>
      </c>
      <c r="Q917">
        <v>4644</v>
      </c>
      <c r="R917">
        <v>6.177</v>
      </c>
      <c r="S917">
        <v>9.47</v>
      </c>
      <c r="U917">
        <v>102.8</v>
      </c>
      <c r="V917">
        <v>1375</v>
      </c>
      <c r="W917">
        <v>0.255</v>
      </c>
      <c r="X917">
        <v>1.32</v>
      </c>
    </row>
    <row r="918" spans="1:24" ht="12.75">
      <c r="A918">
        <v>110.2</v>
      </c>
      <c r="B918">
        <v>7103</v>
      </c>
      <c r="C918">
        <v>48.32</v>
      </c>
      <c r="D918">
        <v>48.44</v>
      </c>
      <c r="F918">
        <v>91.85</v>
      </c>
      <c r="G918">
        <v>6049</v>
      </c>
      <c r="H918">
        <v>24.34</v>
      </c>
      <c r="I918">
        <v>28.65</v>
      </c>
      <c r="K918">
        <v>95.66</v>
      </c>
      <c r="L918">
        <v>5365</v>
      </c>
      <c r="M918">
        <v>12.34</v>
      </c>
      <c r="N918">
        <v>16.38</v>
      </c>
      <c r="P918">
        <v>114</v>
      </c>
      <c r="Q918">
        <v>4641</v>
      </c>
      <c r="R918">
        <v>6.131</v>
      </c>
      <c r="S918">
        <v>9.41</v>
      </c>
      <c r="U918">
        <v>102.9</v>
      </c>
      <c r="V918">
        <v>1377</v>
      </c>
      <c r="W918">
        <v>0.255</v>
      </c>
      <c r="X918">
        <v>1.32</v>
      </c>
    </row>
    <row r="919" spans="1:24" ht="12.75">
      <c r="A919">
        <v>110.3</v>
      </c>
      <c r="B919">
        <v>7114</v>
      </c>
      <c r="C919">
        <v>48.44</v>
      </c>
      <c r="D919">
        <v>48.49</v>
      </c>
      <c r="F919">
        <v>91.95</v>
      </c>
      <c r="G919">
        <v>6048</v>
      </c>
      <c r="H919">
        <v>24.18</v>
      </c>
      <c r="I919">
        <v>28.47</v>
      </c>
      <c r="K919">
        <v>95.75</v>
      </c>
      <c r="L919">
        <v>5368</v>
      </c>
      <c r="M919">
        <v>12.39</v>
      </c>
      <c r="N919">
        <v>16.43</v>
      </c>
      <c r="P919">
        <v>115.6</v>
      </c>
      <c r="Q919">
        <v>4616</v>
      </c>
      <c r="R919">
        <v>6.05</v>
      </c>
      <c r="S919">
        <v>9.33</v>
      </c>
      <c r="U919">
        <v>103</v>
      </c>
      <c r="V919">
        <v>1379</v>
      </c>
      <c r="W919">
        <v>0.255</v>
      </c>
      <c r="X919">
        <v>1.32</v>
      </c>
    </row>
    <row r="920" spans="1:24" ht="12.75">
      <c r="A920">
        <v>110.4</v>
      </c>
      <c r="B920">
        <v>7118</v>
      </c>
      <c r="C920">
        <v>48.5</v>
      </c>
      <c r="D920">
        <v>48.52</v>
      </c>
      <c r="F920">
        <v>92.05</v>
      </c>
      <c r="G920">
        <v>6050</v>
      </c>
      <c r="H920">
        <v>24.13</v>
      </c>
      <c r="I920">
        <v>28.4</v>
      </c>
      <c r="K920">
        <v>95.86</v>
      </c>
      <c r="L920">
        <v>5369</v>
      </c>
      <c r="M920">
        <v>12.45</v>
      </c>
      <c r="N920">
        <v>16.51</v>
      </c>
      <c r="P920">
        <v>115.7</v>
      </c>
      <c r="Q920">
        <v>4623</v>
      </c>
      <c r="R920">
        <v>6.119</v>
      </c>
      <c r="S920">
        <v>9.42</v>
      </c>
      <c r="U920">
        <v>103.1</v>
      </c>
      <c r="V920">
        <v>1380</v>
      </c>
      <c r="W920">
        <v>0.254</v>
      </c>
      <c r="X920">
        <v>1.31</v>
      </c>
    </row>
    <row r="921" spans="1:24" ht="12.75">
      <c r="A921">
        <v>110.5</v>
      </c>
      <c r="B921">
        <v>7118</v>
      </c>
      <c r="C921">
        <v>48.49</v>
      </c>
      <c r="D921">
        <v>48.51</v>
      </c>
      <c r="F921">
        <v>92.15</v>
      </c>
      <c r="G921">
        <v>6052</v>
      </c>
      <c r="H921">
        <v>24.3</v>
      </c>
      <c r="I921">
        <v>28.59</v>
      </c>
      <c r="K921">
        <v>95.96</v>
      </c>
      <c r="L921">
        <v>5369</v>
      </c>
      <c r="M921">
        <v>12.49</v>
      </c>
      <c r="N921">
        <v>16.57</v>
      </c>
      <c r="P921">
        <v>115.8</v>
      </c>
      <c r="Q921">
        <v>4632</v>
      </c>
      <c r="R921">
        <v>6.118</v>
      </c>
      <c r="S921">
        <v>9.4</v>
      </c>
      <c r="U921">
        <v>103.2</v>
      </c>
      <c r="V921">
        <v>1379</v>
      </c>
      <c r="W921">
        <v>0.25</v>
      </c>
      <c r="X921">
        <v>1.29</v>
      </c>
    </row>
    <row r="922" spans="1:24" ht="12.75">
      <c r="A922">
        <v>110.6</v>
      </c>
      <c r="B922">
        <v>7117</v>
      </c>
      <c r="C922">
        <v>48.48</v>
      </c>
      <c r="D922">
        <v>48.51</v>
      </c>
      <c r="F922">
        <v>92.25</v>
      </c>
      <c r="G922">
        <v>6050</v>
      </c>
      <c r="H922">
        <v>24.5</v>
      </c>
      <c r="I922">
        <v>28.84</v>
      </c>
      <c r="K922">
        <v>96.06</v>
      </c>
      <c r="L922">
        <v>5366</v>
      </c>
      <c r="M922">
        <v>12.51</v>
      </c>
      <c r="N922">
        <v>16.6</v>
      </c>
      <c r="P922">
        <v>115.9</v>
      </c>
      <c r="Q922">
        <v>4643</v>
      </c>
      <c r="R922">
        <v>6.11</v>
      </c>
      <c r="S922">
        <v>9.37</v>
      </c>
      <c r="U922">
        <v>103.3</v>
      </c>
      <c r="V922">
        <v>1377</v>
      </c>
      <c r="W922">
        <v>0.246</v>
      </c>
      <c r="X922">
        <v>1.27</v>
      </c>
    </row>
    <row r="923" spans="1:24" ht="12.75">
      <c r="A923">
        <v>110.7</v>
      </c>
      <c r="B923">
        <v>7115</v>
      </c>
      <c r="C923">
        <v>48.42</v>
      </c>
      <c r="D923">
        <v>48.46</v>
      </c>
      <c r="F923">
        <v>92.35</v>
      </c>
      <c r="G923">
        <v>6042</v>
      </c>
      <c r="H923">
        <v>24.67</v>
      </c>
      <c r="I923">
        <v>29.07</v>
      </c>
      <c r="K923">
        <v>96.16</v>
      </c>
      <c r="L923">
        <v>5364</v>
      </c>
      <c r="M923">
        <v>12.47</v>
      </c>
      <c r="N923">
        <v>16.55</v>
      </c>
      <c r="P923">
        <v>116</v>
      </c>
      <c r="Q923">
        <v>4652</v>
      </c>
      <c r="R923">
        <v>6.117</v>
      </c>
      <c r="S923">
        <v>9.36</v>
      </c>
      <c r="U923">
        <v>103.4</v>
      </c>
      <c r="V923">
        <v>1373</v>
      </c>
      <c r="W923">
        <v>0.242</v>
      </c>
      <c r="X923">
        <v>1.26</v>
      </c>
    </row>
    <row r="924" spans="1:24" ht="12.75">
      <c r="A924">
        <v>110.8</v>
      </c>
      <c r="B924">
        <v>7115</v>
      </c>
      <c r="C924">
        <v>48.42</v>
      </c>
      <c r="D924">
        <v>48.46</v>
      </c>
      <c r="F924">
        <v>92.45</v>
      </c>
      <c r="G924">
        <v>6032</v>
      </c>
      <c r="H924">
        <v>24.74</v>
      </c>
      <c r="I924">
        <v>29.2</v>
      </c>
      <c r="K924">
        <v>96.25</v>
      </c>
      <c r="L924">
        <v>5362</v>
      </c>
      <c r="M924">
        <v>12.39</v>
      </c>
      <c r="N924">
        <v>16.46</v>
      </c>
      <c r="P924">
        <v>116.1</v>
      </c>
      <c r="Q924">
        <v>4658</v>
      </c>
      <c r="R924">
        <v>6.154</v>
      </c>
      <c r="S924">
        <v>9.41</v>
      </c>
      <c r="U924">
        <v>103.5</v>
      </c>
      <c r="V924">
        <v>1368</v>
      </c>
      <c r="W924">
        <v>0.24</v>
      </c>
      <c r="X924">
        <v>1.25</v>
      </c>
    </row>
    <row r="925" spans="1:24" ht="12.75">
      <c r="A925">
        <v>110.9</v>
      </c>
      <c r="B925">
        <v>7116</v>
      </c>
      <c r="C925">
        <v>48.42</v>
      </c>
      <c r="D925">
        <v>48.45</v>
      </c>
      <c r="F925">
        <v>92.55</v>
      </c>
      <c r="G925">
        <v>6025</v>
      </c>
      <c r="H925">
        <v>24.57</v>
      </c>
      <c r="I925">
        <v>29.04</v>
      </c>
      <c r="K925">
        <v>96.36</v>
      </c>
      <c r="L925">
        <v>5362</v>
      </c>
      <c r="M925">
        <v>12.32</v>
      </c>
      <c r="N925">
        <v>16.36</v>
      </c>
      <c r="P925">
        <v>116.2</v>
      </c>
      <c r="Q925">
        <v>4659</v>
      </c>
      <c r="R925">
        <v>6.242</v>
      </c>
      <c r="S925">
        <v>9.54</v>
      </c>
      <c r="U925">
        <v>103.6</v>
      </c>
      <c r="V925">
        <v>1364</v>
      </c>
      <c r="W925">
        <v>0.241</v>
      </c>
      <c r="X925">
        <v>1.26</v>
      </c>
    </row>
    <row r="926" spans="1:24" ht="12.75">
      <c r="A926">
        <v>111</v>
      </c>
      <c r="B926">
        <v>7117</v>
      </c>
      <c r="C926">
        <v>48.47</v>
      </c>
      <c r="D926">
        <v>48.49</v>
      </c>
      <c r="F926">
        <v>92.65</v>
      </c>
      <c r="G926">
        <v>6025</v>
      </c>
      <c r="H926">
        <v>24.32</v>
      </c>
      <c r="I926">
        <v>28.75</v>
      </c>
      <c r="K926">
        <v>96.46</v>
      </c>
      <c r="L926">
        <v>5364</v>
      </c>
      <c r="M926">
        <v>12.26</v>
      </c>
      <c r="N926">
        <v>16.28</v>
      </c>
      <c r="P926">
        <v>116.3</v>
      </c>
      <c r="Q926">
        <v>4654</v>
      </c>
      <c r="R926">
        <v>6.325</v>
      </c>
      <c r="S926">
        <v>9.68</v>
      </c>
      <c r="U926">
        <v>103.7</v>
      </c>
      <c r="V926">
        <v>1363</v>
      </c>
      <c r="W926">
        <v>0.244</v>
      </c>
      <c r="X926">
        <v>1.28</v>
      </c>
    </row>
    <row r="927" spans="1:24" ht="12.75">
      <c r="A927">
        <v>111.1</v>
      </c>
      <c r="B927">
        <v>7117</v>
      </c>
      <c r="C927">
        <v>48.54</v>
      </c>
      <c r="D927">
        <v>48.56</v>
      </c>
      <c r="F927">
        <v>92.75</v>
      </c>
      <c r="G927">
        <v>6033</v>
      </c>
      <c r="H927">
        <v>24.07</v>
      </c>
      <c r="I927">
        <v>28.41</v>
      </c>
      <c r="K927">
        <v>96.56</v>
      </c>
      <c r="L927">
        <v>5368</v>
      </c>
      <c r="M927">
        <v>12.27</v>
      </c>
      <c r="N927">
        <v>16.28</v>
      </c>
      <c r="P927">
        <v>116.4</v>
      </c>
      <c r="Q927">
        <v>4646</v>
      </c>
      <c r="R927">
        <v>6.367</v>
      </c>
      <c r="S927">
        <v>9.76</v>
      </c>
      <c r="U927">
        <v>103.8</v>
      </c>
      <c r="V927">
        <v>1363</v>
      </c>
      <c r="W927">
        <v>0.248</v>
      </c>
      <c r="X927">
        <v>1.3</v>
      </c>
    </row>
    <row r="928" spans="1:24" ht="12.75">
      <c r="A928">
        <v>111.2</v>
      </c>
      <c r="B928">
        <v>7117</v>
      </c>
      <c r="C928">
        <v>48.6</v>
      </c>
      <c r="D928">
        <v>48.63</v>
      </c>
      <c r="F928">
        <v>92.85</v>
      </c>
      <c r="G928">
        <v>6045</v>
      </c>
      <c r="H928">
        <v>23.92</v>
      </c>
      <c r="I928">
        <v>28.18</v>
      </c>
      <c r="K928">
        <v>96.71</v>
      </c>
      <c r="L928">
        <v>5372</v>
      </c>
      <c r="M928">
        <v>12.35</v>
      </c>
      <c r="N928">
        <v>16.36</v>
      </c>
      <c r="P928">
        <v>116.5</v>
      </c>
      <c r="Q928">
        <v>4640</v>
      </c>
      <c r="R928">
        <v>6.361</v>
      </c>
      <c r="S928">
        <v>9.76</v>
      </c>
      <c r="U928">
        <v>103.9</v>
      </c>
      <c r="V928">
        <v>1363</v>
      </c>
      <c r="W928">
        <v>0.251</v>
      </c>
      <c r="X928">
        <v>1.31</v>
      </c>
    </row>
    <row r="929" spans="1:24" ht="12.75">
      <c r="A929">
        <v>111.3</v>
      </c>
      <c r="B929">
        <v>7118</v>
      </c>
      <c r="C929">
        <v>48.73</v>
      </c>
      <c r="D929">
        <v>48.75</v>
      </c>
      <c r="F929">
        <v>92.95</v>
      </c>
      <c r="G929">
        <v>6056</v>
      </c>
      <c r="H929">
        <v>23.98</v>
      </c>
      <c r="I929">
        <v>28.2</v>
      </c>
      <c r="K929">
        <v>96.81</v>
      </c>
      <c r="L929">
        <v>5373</v>
      </c>
      <c r="M929">
        <v>12.39</v>
      </c>
      <c r="N929">
        <v>16.41</v>
      </c>
      <c r="P929">
        <v>116.6</v>
      </c>
      <c r="Q929">
        <v>4638</v>
      </c>
      <c r="R929">
        <v>6.303</v>
      </c>
      <c r="S929">
        <v>9.68</v>
      </c>
      <c r="U929">
        <v>104</v>
      </c>
      <c r="V929">
        <v>1364</v>
      </c>
      <c r="W929">
        <v>0.251</v>
      </c>
      <c r="X929">
        <v>1.31</v>
      </c>
    </row>
    <row r="930" spans="1:24" ht="12.75">
      <c r="A930">
        <v>111.4</v>
      </c>
      <c r="B930">
        <v>7122</v>
      </c>
      <c r="C930">
        <v>48.78</v>
      </c>
      <c r="D930">
        <v>48.78</v>
      </c>
      <c r="F930">
        <v>93.05</v>
      </c>
      <c r="G930">
        <v>6061</v>
      </c>
      <c r="H930">
        <v>24.05</v>
      </c>
      <c r="I930">
        <v>28.25</v>
      </c>
      <c r="K930">
        <v>96.91</v>
      </c>
      <c r="L930">
        <v>5372</v>
      </c>
      <c r="M930">
        <v>12.41</v>
      </c>
      <c r="N930">
        <v>16.45</v>
      </c>
      <c r="P930">
        <v>116.7</v>
      </c>
      <c r="Q930">
        <v>4640</v>
      </c>
      <c r="R930">
        <v>6.245</v>
      </c>
      <c r="S930">
        <v>9.58</v>
      </c>
      <c r="U930">
        <v>104.1</v>
      </c>
      <c r="V930">
        <v>1365</v>
      </c>
      <c r="W930">
        <v>0.252</v>
      </c>
      <c r="X930">
        <v>1.31</v>
      </c>
    </row>
    <row r="931" spans="1:24" ht="12.75">
      <c r="A931">
        <v>111.5</v>
      </c>
      <c r="B931">
        <v>7130</v>
      </c>
      <c r="C931">
        <v>48.88</v>
      </c>
      <c r="D931">
        <v>48.82</v>
      </c>
      <c r="F931">
        <v>93.16</v>
      </c>
      <c r="G931">
        <v>6057</v>
      </c>
      <c r="H931">
        <v>24.05</v>
      </c>
      <c r="I931">
        <v>28.27</v>
      </c>
      <c r="K931">
        <v>97.01</v>
      </c>
      <c r="L931">
        <v>5370</v>
      </c>
      <c r="M931">
        <v>12.42</v>
      </c>
      <c r="N931">
        <v>16.47</v>
      </c>
      <c r="P931">
        <v>116.8</v>
      </c>
      <c r="Q931">
        <v>4646</v>
      </c>
      <c r="R931">
        <v>6.199</v>
      </c>
      <c r="S931">
        <v>9.5</v>
      </c>
      <c r="U931">
        <v>104.2</v>
      </c>
      <c r="V931">
        <v>1365</v>
      </c>
      <c r="W931">
        <v>0.251</v>
      </c>
      <c r="X931">
        <v>1.31</v>
      </c>
    </row>
    <row r="932" spans="1:24" ht="12.75">
      <c r="A932">
        <v>111.6</v>
      </c>
      <c r="B932">
        <v>7138</v>
      </c>
      <c r="C932">
        <v>48.94</v>
      </c>
      <c r="D932">
        <v>48.82</v>
      </c>
      <c r="F932">
        <v>93.26</v>
      </c>
      <c r="G932">
        <v>6047</v>
      </c>
      <c r="H932">
        <v>23.95</v>
      </c>
      <c r="I932">
        <v>28.21</v>
      </c>
      <c r="K932">
        <v>97.11</v>
      </c>
      <c r="L932">
        <v>5368</v>
      </c>
      <c r="M932">
        <v>12.44</v>
      </c>
      <c r="N932">
        <v>16.51</v>
      </c>
      <c r="P932">
        <v>116.9</v>
      </c>
      <c r="Q932">
        <v>4652</v>
      </c>
      <c r="R932">
        <v>6.192</v>
      </c>
      <c r="S932">
        <v>9.48</v>
      </c>
      <c r="U932">
        <v>104.3</v>
      </c>
      <c r="V932">
        <v>1365</v>
      </c>
      <c r="W932">
        <v>0.251</v>
      </c>
      <c r="X932">
        <v>1.31</v>
      </c>
    </row>
    <row r="933" spans="1:24" ht="12.75">
      <c r="A933">
        <v>111.7</v>
      </c>
      <c r="B933">
        <v>7144</v>
      </c>
      <c r="C933">
        <v>48.91</v>
      </c>
      <c r="D933">
        <v>48.75</v>
      </c>
      <c r="F933">
        <v>93.36</v>
      </c>
      <c r="G933">
        <v>6036</v>
      </c>
      <c r="H933">
        <v>23.86</v>
      </c>
      <c r="I933">
        <v>28.15</v>
      </c>
      <c r="K933">
        <v>97.21</v>
      </c>
      <c r="L933">
        <v>5366</v>
      </c>
      <c r="M933">
        <v>12.48</v>
      </c>
      <c r="N933">
        <v>16.56</v>
      </c>
      <c r="P933">
        <v>117</v>
      </c>
      <c r="Q933">
        <v>4656</v>
      </c>
      <c r="R933">
        <v>6.223</v>
      </c>
      <c r="S933">
        <v>9.52</v>
      </c>
      <c r="U933">
        <v>104.4</v>
      </c>
      <c r="V933">
        <v>1364</v>
      </c>
      <c r="W933">
        <v>0.254</v>
      </c>
      <c r="X933">
        <v>1.32</v>
      </c>
    </row>
    <row r="934" spans="1:24" ht="12.75">
      <c r="A934">
        <v>111.8</v>
      </c>
      <c r="B934">
        <v>7144</v>
      </c>
      <c r="C934">
        <v>48.89</v>
      </c>
      <c r="D934">
        <v>48.73</v>
      </c>
      <c r="F934">
        <v>93.45</v>
      </c>
      <c r="G934">
        <v>6029</v>
      </c>
      <c r="H934">
        <v>23.95</v>
      </c>
      <c r="I934">
        <v>28.29</v>
      </c>
      <c r="K934">
        <v>97.31</v>
      </c>
      <c r="L934">
        <v>5363</v>
      </c>
      <c r="M934">
        <v>12.51</v>
      </c>
      <c r="N934">
        <v>16.61</v>
      </c>
      <c r="P934">
        <v>117.1</v>
      </c>
      <c r="Q934">
        <v>4656</v>
      </c>
      <c r="R934">
        <v>6.278</v>
      </c>
      <c r="S934">
        <v>9.6</v>
      </c>
      <c r="U934">
        <v>104.5</v>
      </c>
      <c r="V934">
        <v>1364</v>
      </c>
      <c r="W934">
        <v>0.257</v>
      </c>
      <c r="X934">
        <v>1.34</v>
      </c>
    </row>
    <row r="935" spans="1:24" ht="12.75">
      <c r="A935">
        <v>111.9</v>
      </c>
      <c r="B935">
        <v>7141</v>
      </c>
      <c r="C935">
        <v>48.83</v>
      </c>
      <c r="D935">
        <v>48.69</v>
      </c>
      <c r="F935">
        <v>93.55</v>
      </c>
      <c r="G935">
        <v>6029</v>
      </c>
      <c r="H935">
        <v>24.16</v>
      </c>
      <c r="I935">
        <v>28.53</v>
      </c>
      <c r="K935">
        <v>97.41</v>
      </c>
      <c r="L935">
        <v>5357</v>
      </c>
      <c r="M935">
        <v>12.53</v>
      </c>
      <c r="N935">
        <v>16.65</v>
      </c>
      <c r="P935">
        <v>117.2</v>
      </c>
      <c r="Q935">
        <v>4652</v>
      </c>
      <c r="R935">
        <v>6.334</v>
      </c>
      <c r="S935">
        <v>9.7</v>
      </c>
      <c r="U935">
        <v>104.6</v>
      </c>
      <c r="V935">
        <v>1364</v>
      </c>
      <c r="W935">
        <v>0.26</v>
      </c>
      <c r="X935">
        <v>1.36</v>
      </c>
    </row>
    <row r="936" spans="1:24" ht="12.75">
      <c r="A936">
        <v>112</v>
      </c>
      <c r="B936">
        <v>7139</v>
      </c>
      <c r="C936">
        <v>48.79</v>
      </c>
      <c r="D936">
        <v>48.66</v>
      </c>
      <c r="F936">
        <v>93.66</v>
      </c>
      <c r="G936">
        <v>6036</v>
      </c>
      <c r="H936">
        <v>24.41</v>
      </c>
      <c r="I936">
        <v>28.8</v>
      </c>
      <c r="K936">
        <v>97.51</v>
      </c>
      <c r="L936">
        <v>5347</v>
      </c>
      <c r="M936">
        <v>12.54</v>
      </c>
      <c r="N936">
        <v>16.7</v>
      </c>
      <c r="P936">
        <v>117.3</v>
      </c>
      <c r="Q936">
        <v>4647</v>
      </c>
      <c r="R936">
        <v>6.344</v>
      </c>
      <c r="S936">
        <v>9.72</v>
      </c>
      <c r="U936">
        <v>104.7</v>
      </c>
      <c r="V936">
        <v>1366</v>
      </c>
      <c r="W936">
        <v>0.26</v>
      </c>
      <c r="X936">
        <v>1.35</v>
      </c>
    </row>
    <row r="937" spans="1:24" ht="12.75">
      <c r="A937">
        <v>112.1</v>
      </c>
      <c r="B937">
        <v>7140</v>
      </c>
      <c r="C937">
        <v>48.78</v>
      </c>
      <c r="D937">
        <v>48.64</v>
      </c>
      <c r="F937">
        <v>93.76</v>
      </c>
      <c r="G937">
        <v>6045</v>
      </c>
      <c r="H937">
        <v>24.52</v>
      </c>
      <c r="I937">
        <v>28.88</v>
      </c>
      <c r="K937">
        <v>97.61</v>
      </c>
      <c r="L937">
        <v>5330</v>
      </c>
      <c r="M937">
        <v>12.59</v>
      </c>
      <c r="N937">
        <v>16.82</v>
      </c>
      <c r="P937">
        <v>117.4</v>
      </c>
      <c r="Q937">
        <v>4645</v>
      </c>
      <c r="R937">
        <v>6.302</v>
      </c>
      <c r="S937">
        <v>9.66</v>
      </c>
      <c r="U937">
        <v>104.8</v>
      </c>
      <c r="V937">
        <v>1367</v>
      </c>
      <c r="W937">
        <v>0.257</v>
      </c>
      <c r="X937">
        <v>1.34</v>
      </c>
    </row>
    <row r="938" spans="1:24" ht="12.75">
      <c r="A938">
        <v>112.2</v>
      </c>
      <c r="B938">
        <v>7144</v>
      </c>
      <c r="C938">
        <v>48.76</v>
      </c>
      <c r="D938">
        <v>48.59</v>
      </c>
      <c r="F938">
        <v>93.86</v>
      </c>
      <c r="G938">
        <v>6051</v>
      </c>
      <c r="H938">
        <v>24.39</v>
      </c>
      <c r="I938">
        <v>28.7</v>
      </c>
      <c r="K938">
        <v>97.71</v>
      </c>
      <c r="L938">
        <v>5310</v>
      </c>
      <c r="M938">
        <v>12.66</v>
      </c>
      <c r="N938">
        <v>16.98</v>
      </c>
      <c r="P938">
        <v>117.5</v>
      </c>
      <c r="Q938">
        <v>4647</v>
      </c>
      <c r="R938">
        <v>6.244</v>
      </c>
      <c r="S938">
        <v>9.57</v>
      </c>
      <c r="U938">
        <v>104.9</v>
      </c>
      <c r="V938">
        <v>1367</v>
      </c>
      <c r="W938">
        <v>0.253</v>
      </c>
      <c r="X938">
        <v>1.32</v>
      </c>
    </row>
    <row r="939" spans="1:24" ht="12.75">
      <c r="A939">
        <v>112.3</v>
      </c>
      <c r="B939">
        <v>7150</v>
      </c>
      <c r="C939">
        <v>48.69</v>
      </c>
      <c r="D939">
        <v>48.49</v>
      </c>
      <c r="F939">
        <v>93.95</v>
      </c>
      <c r="G939">
        <v>6053</v>
      </c>
      <c r="H939">
        <v>24.24</v>
      </c>
      <c r="I939">
        <v>28.51</v>
      </c>
      <c r="K939">
        <v>97.87</v>
      </c>
      <c r="L939">
        <v>5279</v>
      </c>
      <c r="M939">
        <v>12.8</v>
      </c>
      <c r="N939">
        <v>17.26</v>
      </c>
      <c r="P939">
        <v>117.6</v>
      </c>
      <c r="Q939">
        <v>4652</v>
      </c>
      <c r="R939">
        <v>6.222</v>
      </c>
      <c r="S939">
        <v>9.52</v>
      </c>
      <c r="U939">
        <v>105</v>
      </c>
      <c r="V939">
        <v>1365</v>
      </c>
      <c r="W939">
        <v>0.25</v>
      </c>
      <c r="X939">
        <v>1.3</v>
      </c>
    </row>
    <row r="940" spans="1:24" ht="12.75">
      <c r="A940">
        <v>112.4</v>
      </c>
      <c r="B940">
        <v>7152</v>
      </c>
      <c r="C940">
        <v>48.64</v>
      </c>
      <c r="D940">
        <v>48.43</v>
      </c>
      <c r="F940">
        <v>94.05</v>
      </c>
      <c r="G940">
        <v>6052</v>
      </c>
      <c r="H940">
        <v>24.06</v>
      </c>
      <c r="I940">
        <v>28.31</v>
      </c>
      <c r="K940">
        <v>97.97</v>
      </c>
      <c r="L940">
        <v>5266</v>
      </c>
      <c r="M940">
        <v>12.81</v>
      </c>
      <c r="N940">
        <v>17.32</v>
      </c>
      <c r="P940">
        <v>117.7</v>
      </c>
      <c r="Q940">
        <v>4658</v>
      </c>
      <c r="R940">
        <v>6.272</v>
      </c>
      <c r="S940">
        <v>9.59</v>
      </c>
      <c r="U940">
        <v>105.1</v>
      </c>
      <c r="V940">
        <v>1364</v>
      </c>
      <c r="W940">
        <v>0.249</v>
      </c>
      <c r="X940">
        <v>1.3</v>
      </c>
    </row>
    <row r="941" spans="1:24" ht="12.75">
      <c r="A941">
        <v>112.5</v>
      </c>
      <c r="B941">
        <v>7150</v>
      </c>
      <c r="C941">
        <v>48.6</v>
      </c>
      <c r="D941">
        <v>48.4</v>
      </c>
      <c r="F941">
        <v>94.16</v>
      </c>
      <c r="G941">
        <v>6051</v>
      </c>
      <c r="H941">
        <v>23.95</v>
      </c>
      <c r="I941">
        <v>28.19</v>
      </c>
      <c r="K941">
        <v>98.07</v>
      </c>
      <c r="L941">
        <v>5258</v>
      </c>
      <c r="M941">
        <v>12.78</v>
      </c>
      <c r="N941">
        <v>17.31</v>
      </c>
      <c r="P941">
        <v>117.8</v>
      </c>
      <c r="Q941">
        <v>4661</v>
      </c>
      <c r="R941">
        <v>6.38</v>
      </c>
      <c r="S941">
        <v>9.75</v>
      </c>
      <c r="U941">
        <v>105.2</v>
      </c>
      <c r="V941">
        <v>1362</v>
      </c>
      <c r="W941">
        <v>0.253</v>
      </c>
      <c r="X941">
        <v>1.32</v>
      </c>
    </row>
    <row r="942" spans="1:24" ht="12.75">
      <c r="A942">
        <v>112.6</v>
      </c>
      <c r="B942">
        <v>7145</v>
      </c>
      <c r="C942">
        <v>48.6</v>
      </c>
      <c r="D942">
        <v>48.44</v>
      </c>
      <c r="F942">
        <v>94.26</v>
      </c>
      <c r="G942">
        <v>6052</v>
      </c>
      <c r="H942">
        <v>23.94</v>
      </c>
      <c r="I942">
        <v>28.17</v>
      </c>
      <c r="K942">
        <v>98.17</v>
      </c>
      <c r="L942">
        <v>5255</v>
      </c>
      <c r="M942">
        <v>12.75</v>
      </c>
      <c r="N942">
        <v>17.27</v>
      </c>
      <c r="P942">
        <v>117.9</v>
      </c>
      <c r="Q942">
        <v>4662</v>
      </c>
      <c r="R942">
        <v>6.476</v>
      </c>
      <c r="S942">
        <v>9.89</v>
      </c>
      <c r="U942">
        <v>105.3</v>
      </c>
      <c r="V942">
        <v>1363</v>
      </c>
      <c r="W942">
        <v>0.256</v>
      </c>
      <c r="X942">
        <v>1.34</v>
      </c>
    </row>
    <row r="943" spans="1:24" ht="12.75">
      <c r="A943">
        <v>112.7</v>
      </c>
      <c r="B943">
        <v>7140</v>
      </c>
      <c r="C943">
        <v>48.6</v>
      </c>
      <c r="D943">
        <v>48.47</v>
      </c>
      <c r="F943">
        <v>94.36</v>
      </c>
      <c r="G943">
        <v>6053</v>
      </c>
      <c r="H943">
        <v>23.81</v>
      </c>
      <c r="I943">
        <v>28.01</v>
      </c>
      <c r="K943">
        <v>98.27</v>
      </c>
      <c r="L943">
        <v>5254</v>
      </c>
      <c r="M943">
        <v>12.73</v>
      </c>
      <c r="N943">
        <v>17.25</v>
      </c>
      <c r="P943">
        <v>118.6</v>
      </c>
      <c r="Q943">
        <v>4650</v>
      </c>
      <c r="R943">
        <v>6.304</v>
      </c>
      <c r="S943">
        <v>9.65</v>
      </c>
      <c r="U943">
        <v>105.4</v>
      </c>
      <c r="V943">
        <v>1365</v>
      </c>
      <c r="W943">
        <v>0.258</v>
      </c>
      <c r="X943">
        <v>1.35</v>
      </c>
    </row>
    <row r="944" spans="1:24" ht="12.75">
      <c r="A944">
        <v>112.8</v>
      </c>
      <c r="B944">
        <v>7136</v>
      </c>
      <c r="C944">
        <v>48.5</v>
      </c>
      <c r="D944">
        <v>48.4</v>
      </c>
      <c r="F944">
        <v>94.45</v>
      </c>
      <c r="G944">
        <v>6051</v>
      </c>
      <c r="H944">
        <v>23.58</v>
      </c>
      <c r="I944">
        <v>27.75</v>
      </c>
      <c r="K944">
        <v>98.37</v>
      </c>
      <c r="L944">
        <v>5254</v>
      </c>
      <c r="M944">
        <v>12.73</v>
      </c>
      <c r="N944">
        <v>17.26</v>
      </c>
      <c r="P944">
        <v>119.7</v>
      </c>
      <c r="Q944">
        <v>4644</v>
      </c>
      <c r="R944">
        <v>6.232</v>
      </c>
      <c r="S944">
        <v>9.55</v>
      </c>
      <c r="U944">
        <v>105.5</v>
      </c>
      <c r="V944">
        <v>1370</v>
      </c>
      <c r="W944">
        <v>0.26</v>
      </c>
      <c r="X944">
        <v>1.35</v>
      </c>
    </row>
    <row r="945" spans="1:24" ht="12.75">
      <c r="A945">
        <v>112.9</v>
      </c>
      <c r="B945">
        <v>7134</v>
      </c>
      <c r="C945">
        <v>48.43</v>
      </c>
      <c r="D945">
        <v>48.34</v>
      </c>
      <c r="F945">
        <v>94.55</v>
      </c>
      <c r="G945">
        <v>6041</v>
      </c>
      <c r="H945">
        <v>23.33</v>
      </c>
      <c r="I945">
        <v>27.49</v>
      </c>
      <c r="K945">
        <v>98.47</v>
      </c>
      <c r="L945">
        <v>5252</v>
      </c>
      <c r="M945">
        <v>12.73</v>
      </c>
      <c r="N945">
        <v>17.26</v>
      </c>
      <c r="P945">
        <v>119.8</v>
      </c>
      <c r="Q945">
        <v>4647</v>
      </c>
      <c r="R945">
        <v>6.19</v>
      </c>
      <c r="S945">
        <v>9.49</v>
      </c>
      <c r="U945">
        <v>105.7</v>
      </c>
      <c r="V945">
        <v>1376</v>
      </c>
      <c r="W945">
        <v>0.251</v>
      </c>
      <c r="X945">
        <v>1.3</v>
      </c>
    </row>
    <row r="946" spans="1:24" ht="12.75">
      <c r="A946">
        <v>113</v>
      </c>
      <c r="B946">
        <v>7133</v>
      </c>
      <c r="C946">
        <v>48.33</v>
      </c>
      <c r="D946">
        <v>48.25</v>
      </c>
      <c r="F946">
        <v>94.66</v>
      </c>
      <c r="G946">
        <v>6023</v>
      </c>
      <c r="H946">
        <v>23.08</v>
      </c>
      <c r="I946">
        <v>27.28</v>
      </c>
      <c r="K946">
        <v>98.57</v>
      </c>
      <c r="L946">
        <v>5250</v>
      </c>
      <c r="M946">
        <v>12.75</v>
      </c>
      <c r="N946">
        <v>17.29</v>
      </c>
      <c r="P946">
        <v>119.9</v>
      </c>
      <c r="Q946">
        <v>4654</v>
      </c>
      <c r="R946">
        <v>6.149</v>
      </c>
      <c r="S946">
        <v>9.41</v>
      </c>
      <c r="U946">
        <v>105.8</v>
      </c>
      <c r="V946">
        <v>1379</v>
      </c>
      <c r="W946">
        <v>0.25</v>
      </c>
      <c r="X946">
        <v>1.29</v>
      </c>
    </row>
    <row r="947" spans="1:24" ht="12.75">
      <c r="A947">
        <v>113.1</v>
      </c>
      <c r="B947">
        <v>7132</v>
      </c>
      <c r="C947">
        <v>48.3</v>
      </c>
      <c r="D947">
        <v>48.23</v>
      </c>
      <c r="F947">
        <v>94.76</v>
      </c>
      <c r="G947">
        <v>5999</v>
      </c>
      <c r="H947">
        <v>22.94</v>
      </c>
      <c r="I947">
        <v>27.24</v>
      </c>
      <c r="K947">
        <v>98.67</v>
      </c>
      <c r="L947">
        <v>5248</v>
      </c>
      <c r="M947">
        <v>12.77</v>
      </c>
      <c r="N947">
        <v>17.32</v>
      </c>
      <c r="P947">
        <v>120</v>
      </c>
      <c r="Q947">
        <v>4659</v>
      </c>
      <c r="R947">
        <v>6.159</v>
      </c>
      <c r="S947">
        <v>9.41</v>
      </c>
      <c r="U947">
        <v>105.9</v>
      </c>
      <c r="V947">
        <v>1379</v>
      </c>
      <c r="W947">
        <v>0.247</v>
      </c>
      <c r="X947">
        <v>1.27</v>
      </c>
    </row>
    <row r="948" spans="1:24" ht="12.75">
      <c r="A948">
        <v>113.2</v>
      </c>
      <c r="B948">
        <v>7132</v>
      </c>
      <c r="C948">
        <v>48.39</v>
      </c>
      <c r="D948">
        <v>48.31</v>
      </c>
      <c r="F948">
        <v>94.86</v>
      </c>
      <c r="G948">
        <v>5975</v>
      </c>
      <c r="H948">
        <v>22.94</v>
      </c>
      <c r="I948">
        <v>27.34</v>
      </c>
      <c r="K948">
        <v>98.77</v>
      </c>
      <c r="L948">
        <v>5245</v>
      </c>
      <c r="M948">
        <v>12.79</v>
      </c>
      <c r="N948">
        <v>17.36</v>
      </c>
      <c r="P948">
        <v>120.1</v>
      </c>
      <c r="Q948">
        <v>4662</v>
      </c>
      <c r="R948">
        <v>6.217</v>
      </c>
      <c r="S948">
        <v>9.5</v>
      </c>
      <c r="U948">
        <v>106</v>
      </c>
      <c r="V948">
        <v>1377</v>
      </c>
      <c r="W948">
        <v>0.249</v>
      </c>
      <c r="X948">
        <v>1.29</v>
      </c>
    </row>
    <row r="949" spans="1:24" ht="12.75">
      <c r="A949">
        <v>113.3</v>
      </c>
      <c r="B949">
        <v>7133</v>
      </c>
      <c r="C949">
        <v>48.5</v>
      </c>
      <c r="D949">
        <v>48.42</v>
      </c>
      <c r="F949">
        <v>94.95</v>
      </c>
      <c r="G949">
        <v>5958</v>
      </c>
      <c r="H949">
        <v>23.04</v>
      </c>
      <c r="I949">
        <v>27.54</v>
      </c>
      <c r="K949">
        <v>98.87</v>
      </c>
      <c r="L949">
        <v>5241</v>
      </c>
      <c r="M949">
        <v>12.81</v>
      </c>
      <c r="N949">
        <v>17.4</v>
      </c>
      <c r="P949">
        <v>120.2</v>
      </c>
      <c r="Q949">
        <v>4658</v>
      </c>
      <c r="R949">
        <v>6.292</v>
      </c>
      <c r="S949">
        <v>9.62</v>
      </c>
      <c r="U949">
        <v>106.1</v>
      </c>
      <c r="V949">
        <v>1374</v>
      </c>
      <c r="W949">
        <v>0.251</v>
      </c>
      <c r="X949">
        <v>1.3</v>
      </c>
    </row>
    <row r="950" spans="1:24" ht="12.75">
      <c r="A950">
        <v>113.4</v>
      </c>
      <c r="B950">
        <v>7133</v>
      </c>
      <c r="C950">
        <v>48.72</v>
      </c>
      <c r="D950">
        <v>48.63</v>
      </c>
      <c r="F950">
        <v>95.05</v>
      </c>
      <c r="G950">
        <v>5948</v>
      </c>
      <c r="H950">
        <v>23.04</v>
      </c>
      <c r="I950">
        <v>27.59</v>
      </c>
      <c r="K950">
        <v>98.97</v>
      </c>
      <c r="L950">
        <v>5235</v>
      </c>
      <c r="M950">
        <v>12.82</v>
      </c>
      <c r="N950">
        <v>17.44</v>
      </c>
      <c r="P950">
        <v>120.3</v>
      </c>
      <c r="Q950">
        <v>4650</v>
      </c>
      <c r="R950">
        <v>6.339</v>
      </c>
      <c r="S950">
        <v>9.71</v>
      </c>
      <c r="U950">
        <v>106.2</v>
      </c>
      <c r="V950">
        <v>1371</v>
      </c>
      <c r="W950">
        <v>0.25</v>
      </c>
      <c r="X950">
        <v>1.3</v>
      </c>
    </row>
    <row r="951" spans="1:24" ht="12.75">
      <c r="A951">
        <v>113.5</v>
      </c>
      <c r="B951">
        <v>7133</v>
      </c>
      <c r="C951">
        <v>49</v>
      </c>
      <c r="D951">
        <v>48.92</v>
      </c>
      <c r="F951">
        <v>95.16</v>
      </c>
      <c r="G951">
        <v>5946</v>
      </c>
      <c r="H951">
        <v>23.04</v>
      </c>
      <c r="I951">
        <v>27.59</v>
      </c>
      <c r="K951">
        <v>99.07</v>
      </c>
      <c r="L951">
        <v>5230</v>
      </c>
      <c r="M951">
        <v>12.82</v>
      </c>
      <c r="N951">
        <v>17.45</v>
      </c>
      <c r="P951">
        <v>120.4</v>
      </c>
      <c r="Q951">
        <v>4641</v>
      </c>
      <c r="R951">
        <v>6.348</v>
      </c>
      <c r="S951">
        <v>9.74</v>
      </c>
      <c r="U951">
        <v>106.3</v>
      </c>
      <c r="V951">
        <v>1370</v>
      </c>
      <c r="W951">
        <v>0.251</v>
      </c>
      <c r="X951">
        <v>1.3</v>
      </c>
    </row>
    <row r="952" spans="1:24" ht="12.75">
      <c r="A952">
        <v>113.6</v>
      </c>
      <c r="B952">
        <v>7133</v>
      </c>
      <c r="C952">
        <v>49.18</v>
      </c>
      <c r="D952">
        <v>49.1</v>
      </c>
      <c r="F952">
        <v>95.26</v>
      </c>
      <c r="G952">
        <v>5948</v>
      </c>
      <c r="H952">
        <v>23</v>
      </c>
      <c r="I952">
        <v>27.53</v>
      </c>
      <c r="K952">
        <v>99.17</v>
      </c>
      <c r="L952">
        <v>5230</v>
      </c>
      <c r="M952">
        <v>12.79</v>
      </c>
      <c r="N952">
        <v>17.41</v>
      </c>
      <c r="P952">
        <v>120.5</v>
      </c>
      <c r="Q952">
        <v>4636</v>
      </c>
      <c r="R952">
        <v>6.307</v>
      </c>
      <c r="S952">
        <v>9.69</v>
      </c>
      <c r="U952">
        <v>106.4</v>
      </c>
      <c r="V952">
        <v>1368</v>
      </c>
      <c r="W952">
        <v>0.252</v>
      </c>
      <c r="X952">
        <v>1.31</v>
      </c>
    </row>
    <row r="953" spans="1:24" ht="12.75">
      <c r="A953">
        <v>113.7</v>
      </c>
      <c r="B953">
        <v>7136</v>
      </c>
      <c r="C953">
        <v>49.26</v>
      </c>
      <c r="D953">
        <v>49.16</v>
      </c>
      <c r="F953">
        <v>95.36</v>
      </c>
      <c r="G953">
        <v>5954</v>
      </c>
      <c r="H953">
        <v>22.87</v>
      </c>
      <c r="I953">
        <v>27.36</v>
      </c>
      <c r="K953">
        <v>99.27</v>
      </c>
      <c r="L953">
        <v>5235</v>
      </c>
      <c r="M953">
        <v>12.74</v>
      </c>
      <c r="N953">
        <v>17.33</v>
      </c>
      <c r="P953">
        <v>120.6</v>
      </c>
      <c r="Q953">
        <v>4637</v>
      </c>
      <c r="R953">
        <v>6.26</v>
      </c>
      <c r="S953">
        <v>9.61</v>
      </c>
      <c r="U953">
        <v>106.5</v>
      </c>
      <c r="V953">
        <v>1368</v>
      </c>
      <c r="W953">
        <v>0.252</v>
      </c>
      <c r="X953">
        <v>1.31</v>
      </c>
    </row>
    <row r="954" spans="1:24" ht="12.75">
      <c r="A954">
        <v>113.8</v>
      </c>
      <c r="B954">
        <v>7142</v>
      </c>
      <c r="C954">
        <v>49.23</v>
      </c>
      <c r="D954">
        <v>49.09</v>
      </c>
      <c r="F954">
        <v>95.45</v>
      </c>
      <c r="G954">
        <v>5959</v>
      </c>
      <c r="H954">
        <v>22.83</v>
      </c>
      <c r="I954">
        <v>27.28</v>
      </c>
      <c r="K954">
        <v>99.37</v>
      </c>
      <c r="L954">
        <v>5248</v>
      </c>
      <c r="M954">
        <v>12.64</v>
      </c>
      <c r="N954">
        <v>17.15</v>
      </c>
      <c r="P954">
        <v>120.7</v>
      </c>
      <c r="Q954">
        <v>4642</v>
      </c>
      <c r="R954">
        <v>6.226</v>
      </c>
      <c r="S954">
        <v>9.55</v>
      </c>
      <c r="U954">
        <v>106.6</v>
      </c>
      <c r="V954">
        <v>1369</v>
      </c>
      <c r="W954">
        <v>0.248</v>
      </c>
      <c r="X954">
        <v>1.29</v>
      </c>
    </row>
    <row r="955" spans="1:24" ht="12.75">
      <c r="A955">
        <v>113.9</v>
      </c>
      <c r="B955">
        <v>7151</v>
      </c>
      <c r="C955">
        <v>49.16</v>
      </c>
      <c r="D955">
        <v>48.95</v>
      </c>
      <c r="F955">
        <v>95.55</v>
      </c>
      <c r="G955">
        <v>5963</v>
      </c>
      <c r="H955">
        <v>22.79</v>
      </c>
      <c r="I955">
        <v>27.21</v>
      </c>
      <c r="K955">
        <v>99.47</v>
      </c>
      <c r="L955">
        <v>5267</v>
      </c>
      <c r="M955">
        <v>12.49</v>
      </c>
      <c r="N955">
        <v>16.89</v>
      </c>
      <c r="P955">
        <v>120.8</v>
      </c>
      <c r="Q955">
        <v>4650</v>
      </c>
      <c r="R955">
        <v>6.221</v>
      </c>
      <c r="S955">
        <v>9.53</v>
      </c>
      <c r="U955">
        <v>106.7</v>
      </c>
      <c r="V955">
        <v>1369</v>
      </c>
      <c r="W955">
        <v>0.245</v>
      </c>
      <c r="X955">
        <v>1.27</v>
      </c>
    </row>
    <row r="956" spans="1:24" ht="12.75">
      <c r="A956">
        <v>114</v>
      </c>
      <c r="B956">
        <v>7162</v>
      </c>
      <c r="C956">
        <v>49.27</v>
      </c>
      <c r="D956">
        <v>48.99</v>
      </c>
      <c r="F956">
        <v>95.66</v>
      </c>
      <c r="G956">
        <v>5964</v>
      </c>
      <c r="H956">
        <v>22.81</v>
      </c>
      <c r="I956">
        <v>27.23</v>
      </c>
      <c r="K956">
        <v>99.58</v>
      </c>
      <c r="L956">
        <v>5292</v>
      </c>
      <c r="M956">
        <v>12.32</v>
      </c>
      <c r="N956">
        <v>16.58</v>
      </c>
      <c r="P956">
        <v>120.9</v>
      </c>
      <c r="Q956">
        <v>4655</v>
      </c>
      <c r="R956">
        <v>6.25</v>
      </c>
      <c r="S956">
        <v>9.56</v>
      </c>
      <c r="U956">
        <v>106.9</v>
      </c>
      <c r="V956">
        <v>1369</v>
      </c>
      <c r="W956">
        <v>0.241</v>
      </c>
      <c r="X956">
        <v>1.25</v>
      </c>
    </row>
    <row r="957" spans="1:24" ht="12.75">
      <c r="A957">
        <v>114.1</v>
      </c>
      <c r="B957">
        <v>7174</v>
      </c>
      <c r="C957">
        <v>49.53</v>
      </c>
      <c r="D957">
        <v>49.16</v>
      </c>
      <c r="F957">
        <v>95.76</v>
      </c>
      <c r="G957">
        <v>5961</v>
      </c>
      <c r="H957">
        <v>22.91</v>
      </c>
      <c r="I957">
        <v>27.36</v>
      </c>
      <c r="K957">
        <v>99.68</v>
      </c>
      <c r="L957">
        <v>5318</v>
      </c>
      <c r="M957">
        <v>12.15</v>
      </c>
      <c r="N957">
        <v>16.27</v>
      </c>
      <c r="P957">
        <v>121</v>
      </c>
      <c r="Q957">
        <v>4656</v>
      </c>
      <c r="R957">
        <v>6.291</v>
      </c>
      <c r="S957">
        <v>9.62</v>
      </c>
      <c r="U957">
        <v>107</v>
      </c>
      <c r="V957">
        <v>1368</v>
      </c>
      <c r="W957">
        <v>0.242</v>
      </c>
      <c r="X957">
        <v>1.26</v>
      </c>
    </row>
    <row r="958" spans="1:24" ht="12.75">
      <c r="A958">
        <v>114.2</v>
      </c>
      <c r="B958">
        <v>7188</v>
      </c>
      <c r="C958">
        <v>49.78</v>
      </c>
      <c r="D958">
        <v>49.32</v>
      </c>
      <c r="F958">
        <v>95.86</v>
      </c>
      <c r="G958">
        <v>5954</v>
      </c>
      <c r="H958">
        <v>23.09</v>
      </c>
      <c r="I958">
        <v>27.61</v>
      </c>
      <c r="K958">
        <v>99.78</v>
      </c>
      <c r="L958">
        <v>5343</v>
      </c>
      <c r="M958">
        <v>12.05</v>
      </c>
      <c r="N958">
        <v>16.07</v>
      </c>
      <c r="P958">
        <v>121.1</v>
      </c>
      <c r="Q958">
        <v>4651</v>
      </c>
      <c r="R958">
        <v>6.336</v>
      </c>
      <c r="S958">
        <v>9.7</v>
      </c>
      <c r="U958">
        <v>107.1</v>
      </c>
      <c r="V958">
        <v>1368</v>
      </c>
      <c r="W958">
        <v>0.244</v>
      </c>
      <c r="X958">
        <v>1.27</v>
      </c>
    </row>
    <row r="959" spans="1:24" ht="12.75">
      <c r="A959">
        <v>114.3</v>
      </c>
      <c r="B959">
        <v>7204</v>
      </c>
      <c r="C959">
        <v>49.9</v>
      </c>
      <c r="D959">
        <v>49.33</v>
      </c>
      <c r="F959">
        <v>95.96</v>
      </c>
      <c r="G959">
        <v>5947</v>
      </c>
      <c r="H959">
        <v>23.22</v>
      </c>
      <c r="I959">
        <v>27.8</v>
      </c>
      <c r="K959">
        <v>99.88</v>
      </c>
      <c r="L959">
        <v>5364</v>
      </c>
      <c r="M959">
        <v>12.06</v>
      </c>
      <c r="N959">
        <v>16.01</v>
      </c>
      <c r="P959">
        <v>121.2</v>
      </c>
      <c r="Q959">
        <v>4642</v>
      </c>
      <c r="R959">
        <v>6.374</v>
      </c>
      <c r="S959">
        <v>9.78</v>
      </c>
      <c r="U959">
        <v>107.2</v>
      </c>
      <c r="V959">
        <v>1369</v>
      </c>
      <c r="W959">
        <v>0.245</v>
      </c>
      <c r="X959">
        <v>1.27</v>
      </c>
    </row>
    <row r="960" spans="1:24" ht="12.75">
      <c r="A960">
        <v>114.4</v>
      </c>
      <c r="B960">
        <v>7219</v>
      </c>
      <c r="C960">
        <v>49.85</v>
      </c>
      <c r="D960">
        <v>49.17</v>
      </c>
      <c r="F960">
        <v>96.06</v>
      </c>
      <c r="G960">
        <v>5942</v>
      </c>
      <c r="H960">
        <v>23.21</v>
      </c>
      <c r="I960">
        <v>27.82</v>
      </c>
      <c r="K960">
        <v>99.98</v>
      </c>
      <c r="L960">
        <v>5382</v>
      </c>
      <c r="M960">
        <v>12.14</v>
      </c>
      <c r="N960">
        <v>16.07</v>
      </c>
      <c r="P960">
        <v>121.3</v>
      </c>
      <c r="Q960">
        <v>4631</v>
      </c>
      <c r="R960">
        <v>6.393</v>
      </c>
      <c r="S960">
        <v>9.83</v>
      </c>
      <c r="U960">
        <v>107.3</v>
      </c>
      <c r="V960">
        <v>1369</v>
      </c>
      <c r="W960">
        <v>0.245</v>
      </c>
      <c r="X960">
        <v>1.28</v>
      </c>
    </row>
    <row r="961" spans="1:24" ht="12.75">
      <c r="A961">
        <v>114.5</v>
      </c>
      <c r="B961">
        <v>7231</v>
      </c>
      <c r="C961">
        <v>49.8</v>
      </c>
      <c r="D961">
        <v>49.04</v>
      </c>
      <c r="F961">
        <v>96.16</v>
      </c>
      <c r="G961">
        <v>5938</v>
      </c>
      <c r="H961">
        <v>23.22</v>
      </c>
      <c r="I961">
        <v>27.84</v>
      </c>
      <c r="K961">
        <v>100.1</v>
      </c>
      <c r="L961">
        <v>5392</v>
      </c>
      <c r="M961">
        <v>12.27</v>
      </c>
      <c r="N961">
        <v>16.21</v>
      </c>
      <c r="P961">
        <v>121.4</v>
      </c>
      <c r="Q961">
        <v>4622</v>
      </c>
      <c r="R961">
        <v>6.384</v>
      </c>
      <c r="S961">
        <v>9.84</v>
      </c>
      <c r="U961">
        <v>107.4</v>
      </c>
      <c r="V961">
        <v>1369</v>
      </c>
      <c r="W961">
        <v>0.247</v>
      </c>
      <c r="X961">
        <v>1.28</v>
      </c>
    </row>
    <row r="962" spans="1:24" ht="12.75">
      <c r="A962">
        <v>114.6</v>
      </c>
      <c r="B962">
        <v>7240</v>
      </c>
      <c r="C962">
        <v>49.86</v>
      </c>
      <c r="D962">
        <v>49.04</v>
      </c>
      <c r="F962">
        <v>96.26</v>
      </c>
      <c r="G962">
        <v>5936</v>
      </c>
      <c r="H962">
        <v>23.05</v>
      </c>
      <c r="I962">
        <v>27.64</v>
      </c>
      <c r="K962">
        <v>100.2</v>
      </c>
      <c r="L962">
        <v>5396</v>
      </c>
      <c r="M962">
        <v>12.38</v>
      </c>
      <c r="N962">
        <v>16.34</v>
      </c>
      <c r="P962">
        <v>121.5</v>
      </c>
      <c r="Q962">
        <v>4618</v>
      </c>
      <c r="R962">
        <v>6.358</v>
      </c>
      <c r="S962">
        <v>9.8</v>
      </c>
      <c r="U962">
        <v>107.5</v>
      </c>
      <c r="V962">
        <v>1368</v>
      </c>
      <c r="W962">
        <v>0.248</v>
      </c>
      <c r="X962">
        <v>1.29</v>
      </c>
    </row>
    <row r="963" spans="1:24" ht="12.75">
      <c r="A963">
        <v>114.7</v>
      </c>
      <c r="B963">
        <v>7246</v>
      </c>
      <c r="C963">
        <v>50.02</v>
      </c>
      <c r="D963">
        <v>49.15</v>
      </c>
      <c r="F963">
        <v>96.36</v>
      </c>
      <c r="G963">
        <v>5939</v>
      </c>
      <c r="H963">
        <v>22.87</v>
      </c>
      <c r="I963">
        <v>27.42</v>
      </c>
      <c r="K963">
        <v>100.3</v>
      </c>
      <c r="L963">
        <v>5394</v>
      </c>
      <c r="M963">
        <v>12.46</v>
      </c>
      <c r="N963">
        <v>16.45</v>
      </c>
      <c r="P963">
        <v>121.6</v>
      </c>
      <c r="Q963">
        <v>4621</v>
      </c>
      <c r="R963">
        <v>6.305</v>
      </c>
      <c r="S963">
        <v>9.72</v>
      </c>
      <c r="U963">
        <v>107.6</v>
      </c>
      <c r="V963">
        <v>1368</v>
      </c>
      <c r="W963">
        <v>0.249</v>
      </c>
      <c r="X963">
        <v>1.3</v>
      </c>
    </row>
    <row r="964" spans="1:24" ht="12.75">
      <c r="A964">
        <v>114.8</v>
      </c>
      <c r="B964">
        <v>7250</v>
      </c>
      <c r="C964">
        <v>50.16</v>
      </c>
      <c r="D964">
        <v>49.26</v>
      </c>
      <c r="F964">
        <v>96.46</v>
      </c>
      <c r="G964">
        <v>5949</v>
      </c>
      <c r="H964">
        <v>22.66</v>
      </c>
      <c r="I964">
        <v>27.12</v>
      </c>
      <c r="K964">
        <v>100.4</v>
      </c>
      <c r="L964">
        <v>5387</v>
      </c>
      <c r="M964">
        <v>12.57</v>
      </c>
      <c r="N964">
        <v>16.62</v>
      </c>
      <c r="P964">
        <v>121.7</v>
      </c>
      <c r="Q964">
        <v>4629</v>
      </c>
      <c r="R964">
        <v>6.252</v>
      </c>
      <c r="S964">
        <v>9.62</v>
      </c>
      <c r="U964">
        <v>107.7</v>
      </c>
      <c r="V964">
        <v>1369</v>
      </c>
      <c r="W964">
        <v>0.251</v>
      </c>
      <c r="X964">
        <v>1.3</v>
      </c>
    </row>
    <row r="965" spans="1:24" ht="12.75">
      <c r="A965">
        <v>114.9</v>
      </c>
      <c r="B965">
        <v>7252</v>
      </c>
      <c r="C965">
        <v>50.18</v>
      </c>
      <c r="D965">
        <v>49.27</v>
      </c>
      <c r="F965">
        <v>96.56</v>
      </c>
      <c r="G965">
        <v>5969</v>
      </c>
      <c r="H965">
        <v>22.34</v>
      </c>
      <c r="I965">
        <v>26.65</v>
      </c>
      <c r="K965">
        <v>100.5</v>
      </c>
      <c r="L965">
        <v>5379</v>
      </c>
      <c r="M965">
        <v>12.66</v>
      </c>
      <c r="N965">
        <v>16.76</v>
      </c>
      <c r="P965">
        <v>121.8</v>
      </c>
      <c r="Q965">
        <v>4640</v>
      </c>
      <c r="R965">
        <v>6.208</v>
      </c>
      <c r="S965">
        <v>9.53</v>
      </c>
      <c r="U965">
        <v>107.8</v>
      </c>
      <c r="V965">
        <v>1371</v>
      </c>
      <c r="W965">
        <v>0.25</v>
      </c>
      <c r="X965">
        <v>1.3</v>
      </c>
    </row>
    <row r="966" spans="1:24" ht="12.75">
      <c r="A966">
        <v>115</v>
      </c>
      <c r="B966">
        <v>7253</v>
      </c>
      <c r="C966">
        <v>50.12</v>
      </c>
      <c r="D966">
        <v>49.21</v>
      </c>
      <c r="F966">
        <v>96.66</v>
      </c>
      <c r="G966">
        <v>5998</v>
      </c>
      <c r="H966">
        <v>22.23</v>
      </c>
      <c r="I966">
        <v>26.39</v>
      </c>
      <c r="K966">
        <v>100.6</v>
      </c>
      <c r="L966">
        <v>5363</v>
      </c>
      <c r="M966">
        <v>12.8</v>
      </c>
      <c r="N966">
        <v>17</v>
      </c>
      <c r="P966">
        <v>121.9</v>
      </c>
      <c r="Q966">
        <v>4651</v>
      </c>
      <c r="R966">
        <v>6.206</v>
      </c>
      <c r="S966">
        <v>9.5</v>
      </c>
      <c r="U966">
        <v>107.9</v>
      </c>
      <c r="V966">
        <v>1370</v>
      </c>
      <c r="W966">
        <v>0.249</v>
      </c>
      <c r="X966">
        <v>1.3</v>
      </c>
    </row>
    <row r="967" spans="1:24" ht="12.75">
      <c r="A967">
        <v>115.1</v>
      </c>
      <c r="B967">
        <v>7252</v>
      </c>
      <c r="C967">
        <v>50.07</v>
      </c>
      <c r="D967">
        <v>49.17</v>
      </c>
      <c r="F967">
        <v>96.76</v>
      </c>
      <c r="G967">
        <v>6032</v>
      </c>
      <c r="H967">
        <v>22.16</v>
      </c>
      <c r="I967">
        <v>26.16</v>
      </c>
      <c r="K967">
        <v>100.7</v>
      </c>
      <c r="L967">
        <v>5352</v>
      </c>
      <c r="M967">
        <v>12.82</v>
      </c>
      <c r="N967">
        <v>17.05</v>
      </c>
      <c r="P967">
        <v>122</v>
      </c>
      <c r="Q967">
        <v>4657</v>
      </c>
      <c r="R967">
        <v>6.244</v>
      </c>
      <c r="S967">
        <v>9.55</v>
      </c>
      <c r="U967">
        <v>108</v>
      </c>
      <c r="V967">
        <v>1370</v>
      </c>
      <c r="W967">
        <v>0.25</v>
      </c>
      <c r="X967">
        <v>1.3</v>
      </c>
    </row>
    <row r="968" spans="1:24" ht="12.75">
      <c r="A968">
        <v>115.2</v>
      </c>
      <c r="B968">
        <v>7247</v>
      </c>
      <c r="C968">
        <v>50.06</v>
      </c>
      <c r="D968">
        <v>49.18</v>
      </c>
      <c r="F968">
        <v>96.86</v>
      </c>
      <c r="G968">
        <v>6064</v>
      </c>
      <c r="H968">
        <v>22.28</v>
      </c>
      <c r="I968">
        <v>26.16</v>
      </c>
      <c r="K968">
        <v>100.8</v>
      </c>
      <c r="L968">
        <v>5342</v>
      </c>
      <c r="M968">
        <v>12.81</v>
      </c>
      <c r="N968">
        <v>17.07</v>
      </c>
      <c r="P968">
        <v>122.1</v>
      </c>
      <c r="Q968">
        <v>4658</v>
      </c>
      <c r="R968">
        <v>6.31</v>
      </c>
      <c r="S968">
        <v>9.65</v>
      </c>
      <c r="U968">
        <v>108.1</v>
      </c>
      <c r="V968">
        <v>1369</v>
      </c>
      <c r="W968">
        <v>0.253</v>
      </c>
      <c r="X968">
        <v>1.31</v>
      </c>
    </row>
    <row r="969" spans="1:24" ht="12.75">
      <c r="A969">
        <v>115.3</v>
      </c>
      <c r="B969">
        <v>7239</v>
      </c>
      <c r="C969">
        <v>50.1</v>
      </c>
      <c r="D969">
        <v>49.28</v>
      </c>
      <c r="F969">
        <v>96.96</v>
      </c>
      <c r="G969">
        <v>6089</v>
      </c>
      <c r="H969">
        <v>22.53</v>
      </c>
      <c r="I969">
        <v>26.35</v>
      </c>
      <c r="K969">
        <v>100.9</v>
      </c>
      <c r="L969">
        <v>5335</v>
      </c>
      <c r="M969">
        <v>12.79</v>
      </c>
      <c r="N969">
        <v>17.08</v>
      </c>
      <c r="P969">
        <v>122.2</v>
      </c>
      <c r="Q969">
        <v>4653</v>
      </c>
      <c r="R969">
        <v>6.38</v>
      </c>
      <c r="S969">
        <v>9.76</v>
      </c>
      <c r="U969">
        <v>108.2</v>
      </c>
      <c r="V969">
        <v>1371</v>
      </c>
      <c r="W969">
        <v>0.257</v>
      </c>
      <c r="X969">
        <v>1.33</v>
      </c>
    </row>
    <row r="970" spans="1:24" ht="12.75">
      <c r="A970">
        <v>115.4</v>
      </c>
      <c r="B970">
        <v>7223</v>
      </c>
      <c r="C970">
        <v>50.23</v>
      </c>
      <c r="D970">
        <v>49.52</v>
      </c>
      <c r="F970">
        <v>97.06</v>
      </c>
      <c r="G970">
        <v>6101</v>
      </c>
      <c r="H970">
        <v>22.72</v>
      </c>
      <c r="I970">
        <v>26.52</v>
      </c>
      <c r="K970">
        <v>101</v>
      </c>
      <c r="L970">
        <v>5332</v>
      </c>
      <c r="M970">
        <v>12.78</v>
      </c>
      <c r="N970">
        <v>17.07</v>
      </c>
      <c r="P970">
        <v>122.3</v>
      </c>
      <c r="Q970">
        <v>4646</v>
      </c>
      <c r="R970">
        <v>6.402</v>
      </c>
      <c r="S970">
        <v>9.81</v>
      </c>
      <c r="U970">
        <v>108.3</v>
      </c>
      <c r="V970">
        <v>1374</v>
      </c>
      <c r="W970">
        <v>0.257</v>
      </c>
      <c r="X970">
        <v>1.33</v>
      </c>
    </row>
    <row r="971" spans="1:24" ht="12.75">
      <c r="A971">
        <v>115.5</v>
      </c>
      <c r="B971">
        <v>7199</v>
      </c>
      <c r="C971">
        <v>50.37</v>
      </c>
      <c r="D971">
        <v>49.82</v>
      </c>
      <c r="F971">
        <v>97.16</v>
      </c>
      <c r="G971">
        <v>6102</v>
      </c>
      <c r="H971">
        <v>22.93</v>
      </c>
      <c r="I971">
        <v>26.75</v>
      </c>
      <c r="K971">
        <v>101.1</v>
      </c>
      <c r="L971">
        <v>5333</v>
      </c>
      <c r="M971">
        <v>12.78</v>
      </c>
      <c r="N971">
        <v>17.06</v>
      </c>
      <c r="P971">
        <v>122.4</v>
      </c>
      <c r="Q971">
        <v>4640</v>
      </c>
      <c r="R971">
        <v>6.378</v>
      </c>
      <c r="S971">
        <v>9.79</v>
      </c>
      <c r="U971">
        <v>108.4</v>
      </c>
      <c r="V971">
        <v>1375</v>
      </c>
      <c r="W971">
        <v>0.255</v>
      </c>
      <c r="X971">
        <v>1.32</v>
      </c>
    </row>
    <row r="972" spans="1:24" ht="12.75">
      <c r="A972">
        <v>115.6</v>
      </c>
      <c r="B972">
        <v>7167</v>
      </c>
      <c r="C972">
        <v>50.44</v>
      </c>
      <c r="D972">
        <v>50.12</v>
      </c>
      <c r="F972">
        <v>97.26</v>
      </c>
      <c r="G972">
        <v>6091</v>
      </c>
      <c r="H972">
        <v>23.06</v>
      </c>
      <c r="I972">
        <v>26.96</v>
      </c>
      <c r="K972">
        <v>101.2</v>
      </c>
      <c r="L972">
        <v>5337</v>
      </c>
      <c r="M972">
        <v>12.73</v>
      </c>
      <c r="N972">
        <v>16.99</v>
      </c>
      <c r="P972">
        <v>122.5</v>
      </c>
      <c r="Q972">
        <v>4640</v>
      </c>
      <c r="R972">
        <v>6.315</v>
      </c>
      <c r="S972">
        <v>9.69</v>
      </c>
      <c r="U972">
        <v>108.5</v>
      </c>
      <c r="V972">
        <v>1376</v>
      </c>
      <c r="W972">
        <v>0.252</v>
      </c>
      <c r="X972">
        <v>1.31</v>
      </c>
    </row>
    <row r="973" spans="1:24" ht="12.75">
      <c r="A973">
        <v>115.8</v>
      </c>
      <c r="B973">
        <v>7138</v>
      </c>
      <c r="C973">
        <v>50.35</v>
      </c>
      <c r="D973">
        <v>50.23</v>
      </c>
      <c r="F973">
        <v>97.36</v>
      </c>
      <c r="G973">
        <v>6074</v>
      </c>
      <c r="H973">
        <v>23.19</v>
      </c>
      <c r="I973">
        <v>27.19</v>
      </c>
      <c r="K973">
        <v>101.3</v>
      </c>
      <c r="L973">
        <v>5343</v>
      </c>
      <c r="M973">
        <v>12.63</v>
      </c>
      <c r="N973">
        <v>16.84</v>
      </c>
      <c r="P973">
        <v>122.6</v>
      </c>
      <c r="Q973">
        <v>4645</v>
      </c>
      <c r="R973">
        <v>6.253</v>
      </c>
      <c r="S973">
        <v>9.58</v>
      </c>
      <c r="U973">
        <v>108.6</v>
      </c>
      <c r="V973">
        <v>1375</v>
      </c>
      <c r="W973">
        <v>0.251</v>
      </c>
      <c r="X973">
        <v>1.3</v>
      </c>
    </row>
    <row r="974" spans="1:24" ht="12.75">
      <c r="A974">
        <v>115.8</v>
      </c>
      <c r="B974">
        <v>7119</v>
      </c>
      <c r="C974">
        <v>50.16</v>
      </c>
      <c r="D974">
        <v>50.17</v>
      </c>
      <c r="F974">
        <v>97.46</v>
      </c>
      <c r="G974">
        <v>6054</v>
      </c>
      <c r="H974">
        <v>23.46</v>
      </c>
      <c r="I974">
        <v>27.6</v>
      </c>
      <c r="K974">
        <v>101.4</v>
      </c>
      <c r="L974">
        <v>5347</v>
      </c>
      <c r="M974">
        <v>12.5</v>
      </c>
      <c r="N974">
        <v>16.65</v>
      </c>
      <c r="P974">
        <v>122.7</v>
      </c>
      <c r="Q974">
        <v>4652</v>
      </c>
      <c r="R974">
        <v>6.23</v>
      </c>
      <c r="S974">
        <v>9.54</v>
      </c>
      <c r="U974">
        <v>108.7</v>
      </c>
      <c r="V974">
        <v>1374</v>
      </c>
      <c r="W974">
        <v>0.252</v>
      </c>
      <c r="X974">
        <v>1.31</v>
      </c>
    </row>
    <row r="975" spans="1:24" ht="12.75">
      <c r="A975">
        <v>115.9</v>
      </c>
      <c r="B975">
        <v>7112</v>
      </c>
      <c r="C975">
        <v>49.96</v>
      </c>
      <c r="D975">
        <v>50.02</v>
      </c>
      <c r="F975">
        <v>97.56</v>
      </c>
      <c r="G975">
        <v>6034</v>
      </c>
      <c r="H975">
        <v>23.86</v>
      </c>
      <c r="I975">
        <v>28.16</v>
      </c>
      <c r="K975">
        <v>101.5</v>
      </c>
      <c r="L975">
        <v>5351</v>
      </c>
      <c r="M975">
        <v>12.39</v>
      </c>
      <c r="N975">
        <v>16.48</v>
      </c>
      <c r="P975">
        <v>122.8</v>
      </c>
      <c r="Q975">
        <v>4656</v>
      </c>
      <c r="R975">
        <v>6.253</v>
      </c>
      <c r="S975">
        <v>9.56</v>
      </c>
      <c r="U975">
        <v>108.8</v>
      </c>
      <c r="V975">
        <v>1373</v>
      </c>
      <c r="W975">
        <v>0.253</v>
      </c>
      <c r="X975">
        <v>1.31</v>
      </c>
    </row>
    <row r="976" spans="1:24" ht="12.75">
      <c r="A976">
        <v>116</v>
      </c>
      <c r="B976">
        <v>7114</v>
      </c>
      <c r="C976">
        <v>49.86</v>
      </c>
      <c r="D976">
        <v>49.91</v>
      </c>
      <c r="F976">
        <v>97.66</v>
      </c>
      <c r="G976">
        <v>6017</v>
      </c>
      <c r="H976">
        <v>24.27</v>
      </c>
      <c r="I976">
        <v>28.73</v>
      </c>
      <c r="K976">
        <v>101.6</v>
      </c>
      <c r="L976">
        <v>5353</v>
      </c>
      <c r="M976">
        <v>12.36</v>
      </c>
      <c r="N976">
        <v>16.45</v>
      </c>
      <c r="P976">
        <v>122.9</v>
      </c>
      <c r="Q976">
        <v>4655</v>
      </c>
      <c r="R976">
        <v>6.297</v>
      </c>
      <c r="S976">
        <v>9.63</v>
      </c>
      <c r="U976">
        <v>108.9</v>
      </c>
      <c r="V976">
        <v>1372</v>
      </c>
      <c r="W976">
        <v>0.253</v>
      </c>
      <c r="X976">
        <v>1.31</v>
      </c>
    </row>
    <row r="977" spans="1:24" ht="12.75">
      <c r="A977">
        <v>116.1</v>
      </c>
      <c r="B977">
        <v>7121</v>
      </c>
      <c r="C977">
        <v>49.89</v>
      </c>
      <c r="D977">
        <v>49.88</v>
      </c>
      <c r="F977">
        <v>97.76</v>
      </c>
      <c r="G977">
        <v>6005</v>
      </c>
      <c r="H977">
        <v>24.57</v>
      </c>
      <c r="I977">
        <v>29.14</v>
      </c>
      <c r="K977">
        <v>101.8</v>
      </c>
      <c r="L977">
        <v>5355</v>
      </c>
      <c r="M977">
        <v>12.47</v>
      </c>
      <c r="N977">
        <v>16.58</v>
      </c>
      <c r="P977">
        <v>123</v>
      </c>
      <c r="Q977">
        <v>4651</v>
      </c>
      <c r="R977">
        <v>6.332</v>
      </c>
      <c r="S977">
        <v>9.69</v>
      </c>
      <c r="U977">
        <v>109</v>
      </c>
      <c r="V977">
        <v>1370</v>
      </c>
      <c r="W977">
        <v>0.251</v>
      </c>
      <c r="X977">
        <v>1.3</v>
      </c>
    </row>
    <row r="978" spans="1:24" ht="12.75">
      <c r="A978">
        <v>116.3</v>
      </c>
      <c r="B978">
        <v>7129</v>
      </c>
      <c r="C978">
        <v>49.87</v>
      </c>
      <c r="D978">
        <v>49.82</v>
      </c>
      <c r="F978">
        <v>97.86</v>
      </c>
      <c r="G978">
        <v>5997</v>
      </c>
      <c r="H978">
        <v>24.66</v>
      </c>
      <c r="I978">
        <v>29.28</v>
      </c>
      <c r="K978">
        <v>101.9</v>
      </c>
      <c r="L978">
        <v>5358</v>
      </c>
      <c r="M978">
        <v>12.54</v>
      </c>
      <c r="N978">
        <v>16.67</v>
      </c>
      <c r="P978">
        <v>123.1</v>
      </c>
      <c r="Q978">
        <v>4647</v>
      </c>
      <c r="R978">
        <v>6.33</v>
      </c>
      <c r="S978">
        <v>9.7</v>
      </c>
      <c r="U978">
        <v>109.1</v>
      </c>
      <c r="V978">
        <v>1369</v>
      </c>
      <c r="W978">
        <v>0.25</v>
      </c>
      <c r="X978">
        <v>1.3</v>
      </c>
    </row>
    <row r="979" spans="1:24" ht="12.75">
      <c r="A979">
        <v>116.3</v>
      </c>
      <c r="B979">
        <v>7135</v>
      </c>
      <c r="C979">
        <v>49.89</v>
      </c>
      <c r="D979">
        <v>49.8</v>
      </c>
      <c r="F979">
        <v>97.96</v>
      </c>
      <c r="G979">
        <v>5996</v>
      </c>
      <c r="H979">
        <v>24.58</v>
      </c>
      <c r="I979">
        <v>29.19</v>
      </c>
      <c r="K979">
        <v>102</v>
      </c>
      <c r="L979">
        <v>5362</v>
      </c>
      <c r="M979">
        <v>12.56</v>
      </c>
      <c r="N979">
        <v>16.68</v>
      </c>
      <c r="P979">
        <v>123.2</v>
      </c>
      <c r="Q979">
        <v>4645</v>
      </c>
      <c r="R979">
        <v>6.293</v>
      </c>
      <c r="S979">
        <v>9.65</v>
      </c>
      <c r="U979">
        <v>109.2</v>
      </c>
      <c r="V979">
        <v>1368</v>
      </c>
      <c r="W979">
        <v>0.249</v>
      </c>
      <c r="X979">
        <v>1.3</v>
      </c>
    </row>
    <row r="980" spans="1:24" ht="12.75">
      <c r="A980">
        <v>116.4</v>
      </c>
      <c r="B980">
        <v>7139</v>
      </c>
      <c r="C980">
        <v>49.93</v>
      </c>
      <c r="D980">
        <v>49.81</v>
      </c>
      <c r="F980">
        <v>98.06</v>
      </c>
      <c r="G980">
        <v>5999</v>
      </c>
      <c r="H980">
        <v>24.47</v>
      </c>
      <c r="I980">
        <v>29.04</v>
      </c>
      <c r="K980">
        <v>102.1</v>
      </c>
      <c r="L980">
        <v>5367</v>
      </c>
      <c r="M980">
        <v>12.5</v>
      </c>
      <c r="N980">
        <v>16.59</v>
      </c>
      <c r="P980">
        <v>123.3</v>
      </c>
      <c r="Q980">
        <v>4647</v>
      </c>
      <c r="R980">
        <v>6.244</v>
      </c>
      <c r="S980">
        <v>9.57</v>
      </c>
      <c r="U980">
        <v>109.3</v>
      </c>
      <c r="V980">
        <v>1368</v>
      </c>
      <c r="W980">
        <v>0.247</v>
      </c>
      <c r="X980">
        <v>1.29</v>
      </c>
    </row>
    <row r="981" spans="1:24" ht="12.75">
      <c r="A981">
        <v>116.5</v>
      </c>
      <c r="B981">
        <v>7141</v>
      </c>
      <c r="C981">
        <v>50.04</v>
      </c>
      <c r="D981">
        <v>49.9</v>
      </c>
      <c r="F981">
        <v>98.16</v>
      </c>
      <c r="G981">
        <v>6006</v>
      </c>
      <c r="H981">
        <v>24.38</v>
      </c>
      <c r="I981">
        <v>28.9</v>
      </c>
      <c r="K981">
        <v>102.2</v>
      </c>
      <c r="L981">
        <v>5371</v>
      </c>
      <c r="M981">
        <v>12.44</v>
      </c>
      <c r="N981">
        <v>16.49</v>
      </c>
      <c r="P981">
        <v>123.4</v>
      </c>
      <c r="Q981">
        <v>4651</v>
      </c>
      <c r="R981">
        <v>6.213</v>
      </c>
      <c r="S981">
        <v>9.51</v>
      </c>
      <c r="U981">
        <v>109.4</v>
      </c>
      <c r="V981">
        <v>1369</v>
      </c>
      <c r="W981">
        <v>0.243</v>
      </c>
      <c r="X981">
        <v>1.26</v>
      </c>
    </row>
    <row r="982" spans="1:24" ht="12.75">
      <c r="A982">
        <v>116.6</v>
      </c>
      <c r="B982">
        <v>7137</v>
      </c>
      <c r="C982">
        <v>50.25</v>
      </c>
      <c r="D982">
        <v>50.13</v>
      </c>
      <c r="F982">
        <v>98.26</v>
      </c>
      <c r="G982">
        <v>6014</v>
      </c>
      <c r="H982">
        <v>24.23</v>
      </c>
      <c r="I982">
        <v>28.69</v>
      </c>
      <c r="K982">
        <v>102.3</v>
      </c>
      <c r="L982">
        <v>5375</v>
      </c>
      <c r="M982">
        <v>12.44</v>
      </c>
      <c r="N982">
        <v>16.48</v>
      </c>
      <c r="P982">
        <v>123.5</v>
      </c>
      <c r="Q982">
        <v>4656</v>
      </c>
      <c r="R982">
        <v>6.219</v>
      </c>
      <c r="S982">
        <v>9.51</v>
      </c>
      <c r="U982">
        <v>109.5</v>
      </c>
      <c r="V982">
        <v>1369</v>
      </c>
      <c r="W982">
        <v>0.24</v>
      </c>
      <c r="X982">
        <v>1.25</v>
      </c>
    </row>
    <row r="983" spans="1:24" ht="12.75">
      <c r="A983">
        <v>116.8</v>
      </c>
      <c r="B983">
        <v>7127</v>
      </c>
      <c r="C983">
        <v>50.43</v>
      </c>
      <c r="D983">
        <v>50.39</v>
      </c>
      <c r="F983">
        <v>98.36</v>
      </c>
      <c r="G983">
        <v>6021</v>
      </c>
      <c r="H983">
        <v>23.92</v>
      </c>
      <c r="I983">
        <v>28.28</v>
      </c>
      <c r="K983">
        <v>102.4</v>
      </c>
      <c r="L983">
        <v>5379</v>
      </c>
      <c r="M983">
        <v>12.45</v>
      </c>
      <c r="N983">
        <v>16.48</v>
      </c>
      <c r="P983">
        <v>123.6</v>
      </c>
      <c r="Q983">
        <v>4657</v>
      </c>
      <c r="R983">
        <v>6.266</v>
      </c>
      <c r="S983">
        <v>9.58</v>
      </c>
      <c r="U983">
        <v>109.6</v>
      </c>
      <c r="V983">
        <v>1369</v>
      </c>
      <c r="W983">
        <v>0.241</v>
      </c>
      <c r="X983">
        <v>1.25</v>
      </c>
    </row>
    <row r="984" spans="1:24" ht="12.75">
      <c r="A984">
        <v>116.8</v>
      </c>
      <c r="B984">
        <v>7115</v>
      </c>
      <c r="C984">
        <v>50.46</v>
      </c>
      <c r="D984">
        <v>50.51</v>
      </c>
      <c r="F984">
        <v>98.46</v>
      </c>
      <c r="G984">
        <v>6028</v>
      </c>
      <c r="H984">
        <v>23.47</v>
      </c>
      <c r="I984">
        <v>27.73</v>
      </c>
      <c r="K984">
        <v>102.5</v>
      </c>
      <c r="L984">
        <v>5382</v>
      </c>
      <c r="M984">
        <v>12.46</v>
      </c>
      <c r="N984">
        <v>16.48</v>
      </c>
      <c r="P984">
        <v>123.7</v>
      </c>
      <c r="Q984">
        <v>4653</v>
      </c>
      <c r="R984">
        <v>6.335</v>
      </c>
      <c r="S984">
        <v>9.7</v>
      </c>
      <c r="U984">
        <v>109.7</v>
      </c>
      <c r="V984">
        <v>1369</v>
      </c>
      <c r="W984">
        <v>0.242</v>
      </c>
      <c r="X984">
        <v>1.26</v>
      </c>
    </row>
    <row r="985" spans="1:24" ht="12.75">
      <c r="A985">
        <v>116.9</v>
      </c>
      <c r="B985">
        <v>7104</v>
      </c>
      <c r="C985">
        <v>50.36</v>
      </c>
      <c r="D985">
        <v>50.48</v>
      </c>
      <c r="F985">
        <v>98.56</v>
      </c>
      <c r="G985">
        <v>6031</v>
      </c>
      <c r="H985">
        <v>23.05</v>
      </c>
      <c r="I985">
        <v>27.21</v>
      </c>
      <c r="K985">
        <v>102.6</v>
      </c>
      <c r="L985">
        <v>5384</v>
      </c>
      <c r="M985">
        <v>12.46</v>
      </c>
      <c r="N985">
        <v>16.48</v>
      </c>
      <c r="P985">
        <v>123.8</v>
      </c>
      <c r="Q985">
        <v>4645</v>
      </c>
      <c r="R985">
        <v>6.401</v>
      </c>
      <c r="S985">
        <v>9.81</v>
      </c>
      <c r="U985">
        <v>109.8</v>
      </c>
      <c r="V985">
        <v>1369</v>
      </c>
      <c r="W985">
        <v>0.246</v>
      </c>
      <c r="X985">
        <v>1.28</v>
      </c>
    </row>
    <row r="986" spans="1:24" ht="12.75">
      <c r="A986">
        <v>117</v>
      </c>
      <c r="B986">
        <v>7100</v>
      </c>
      <c r="C986">
        <v>50.21</v>
      </c>
      <c r="D986">
        <v>50.36</v>
      </c>
      <c r="F986">
        <v>98.67</v>
      </c>
      <c r="G986">
        <v>6031</v>
      </c>
      <c r="H986">
        <v>22.78</v>
      </c>
      <c r="I986">
        <v>26.9</v>
      </c>
      <c r="K986">
        <v>102.7</v>
      </c>
      <c r="L986">
        <v>5384</v>
      </c>
      <c r="M986">
        <v>12.4</v>
      </c>
      <c r="N986">
        <v>16.4</v>
      </c>
      <c r="P986">
        <v>123.9</v>
      </c>
      <c r="Q986">
        <v>4634</v>
      </c>
      <c r="R986">
        <v>6.438</v>
      </c>
      <c r="S986">
        <v>9.89</v>
      </c>
      <c r="U986">
        <v>109.9</v>
      </c>
      <c r="V986">
        <v>1370</v>
      </c>
      <c r="W986">
        <v>0.25</v>
      </c>
      <c r="X986">
        <v>1.3</v>
      </c>
    </row>
    <row r="987" spans="1:24" ht="12.75">
      <c r="A987">
        <v>117.1</v>
      </c>
      <c r="B987">
        <v>7103</v>
      </c>
      <c r="C987">
        <v>50.12</v>
      </c>
      <c r="D987">
        <v>50.25</v>
      </c>
      <c r="F987">
        <v>98.77</v>
      </c>
      <c r="G987">
        <v>6028</v>
      </c>
      <c r="H987">
        <v>22.67</v>
      </c>
      <c r="I987">
        <v>26.78</v>
      </c>
      <c r="K987">
        <v>102.8</v>
      </c>
      <c r="L987">
        <v>5384</v>
      </c>
      <c r="M987">
        <v>12.37</v>
      </c>
      <c r="N987">
        <v>16.37</v>
      </c>
      <c r="P987">
        <v>124</v>
      </c>
      <c r="Q987">
        <v>4623</v>
      </c>
      <c r="R987">
        <v>6.444</v>
      </c>
      <c r="S987">
        <v>9.92</v>
      </c>
      <c r="U987">
        <v>110</v>
      </c>
      <c r="V987">
        <v>1370</v>
      </c>
      <c r="W987">
        <v>0.249</v>
      </c>
      <c r="X987">
        <v>1.29</v>
      </c>
    </row>
    <row r="988" spans="1:24" ht="12.75">
      <c r="A988">
        <v>117.3</v>
      </c>
      <c r="B988">
        <v>7109</v>
      </c>
      <c r="C988">
        <v>50.09</v>
      </c>
      <c r="D988">
        <v>50.18</v>
      </c>
      <c r="F988">
        <v>98.86</v>
      </c>
      <c r="G988">
        <v>6023</v>
      </c>
      <c r="H988">
        <v>22.55</v>
      </c>
      <c r="I988">
        <v>26.66</v>
      </c>
      <c r="K988">
        <v>102.9</v>
      </c>
      <c r="L988">
        <v>5379</v>
      </c>
      <c r="M988">
        <v>12.36</v>
      </c>
      <c r="N988">
        <v>16.37</v>
      </c>
      <c r="P988">
        <v>124.1</v>
      </c>
      <c r="Q988">
        <v>4617</v>
      </c>
      <c r="R988">
        <v>6.402</v>
      </c>
      <c r="S988">
        <v>9.87</v>
      </c>
      <c r="U988">
        <v>110.1</v>
      </c>
      <c r="V988">
        <v>1369</v>
      </c>
      <c r="W988">
        <v>0.247</v>
      </c>
      <c r="X988">
        <v>1.28</v>
      </c>
    </row>
    <row r="989" spans="1:24" ht="12.75">
      <c r="A989">
        <v>117.3</v>
      </c>
      <c r="B989">
        <v>7115</v>
      </c>
      <c r="C989">
        <v>50.14</v>
      </c>
      <c r="D989">
        <v>50.18</v>
      </c>
      <c r="F989">
        <v>98.97</v>
      </c>
      <c r="G989">
        <v>6014</v>
      </c>
      <c r="H989">
        <v>22.35</v>
      </c>
      <c r="I989">
        <v>26.46</v>
      </c>
      <c r="K989">
        <v>103</v>
      </c>
      <c r="L989">
        <v>5373</v>
      </c>
      <c r="M989">
        <v>12.38</v>
      </c>
      <c r="N989">
        <v>16.41</v>
      </c>
      <c r="P989">
        <v>124.2</v>
      </c>
      <c r="Q989">
        <v>4616</v>
      </c>
      <c r="R989">
        <v>6.334</v>
      </c>
      <c r="S989">
        <v>9.77</v>
      </c>
      <c r="U989">
        <v>110.2</v>
      </c>
      <c r="V989">
        <v>1368</v>
      </c>
      <c r="W989">
        <v>0.245</v>
      </c>
      <c r="X989">
        <v>1.27</v>
      </c>
    </row>
    <row r="990" spans="1:24" ht="12.75">
      <c r="A990">
        <v>117.4</v>
      </c>
      <c r="B990">
        <v>7118</v>
      </c>
      <c r="C990">
        <v>50.16</v>
      </c>
      <c r="D990">
        <v>50.19</v>
      </c>
      <c r="F990">
        <v>99.07</v>
      </c>
      <c r="G990">
        <v>6004</v>
      </c>
      <c r="H990">
        <v>22.15</v>
      </c>
      <c r="I990">
        <v>26.27</v>
      </c>
      <c r="K990">
        <v>103.1</v>
      </c>
      <c r="L990">
        <v>5365</v>
      </c>
      <c r="M990">
        <v>12.38</v>
      </c>
      <c r="N990">
        <v>16.44</v>
      </c>
      <c r="P990">
        <v>124.3</v>
      </c>
      <c r="Q990">
        <v>4623</v>
      </c>
      <c r="R990">
        <v>6.271</v>
      </c>
      <c r="S990">
        <v>9.66</v>
      </c>
      <c r="U990">
        <v>110.3</v>
      </c>
      <c r="V990">
        <v>1366</v>
      </c>
      <c r="W990">
        <v>0.242</v>
      </c>
      <c r="X990">
        <v>1.26</v>
      </c>
    </row>
    <row r="991" spans="1:24" ht="12.75">
      <c r="A991">
        <v>117.5</v>
      </c>
      <c r="B991">
        <v>7118</v>
      </c>
      <c r="C991">
        <v>50.07</v>
      </c>
      <c r="D991">
        <v>50.1</v>
      </c>
      <c r="F991">
        <v>99.17</v>
      </c>
      <c r="G991">
        <v>5994</v>
      </c>
      <c r="H991">
        <v>22.06</v>
      </c>
      <c r="I991">
        <v>26.21</v>
      </c>
      <c r="K991">
        <v>103.2</v>
      </c>
      <c r="L991">
        <v>5352</v>
      </c>
      <c r="M991">
        <v>12.35</v>
      </c>
      <c r="N991">
        <v>16.43</v>
      </c>
      <c r="P991">
        <v>124.4</v>
      </c>
      <c r="Q991">
        <v>4634</v>
      </c>
      <c r="R991">
        <v>6.206</v>
      </c>
      <c r="S991">
        <v>9.54</v>
      </c>
      <c r="U991">
        <v>110.4</v>
      </c>
      <c r="V991">
        <v>1364</v>
      </c>
      <c r="W991">
        <v>0.239</v>
      </c>
      <c r="X991">
        <v>1.25</v>
      </c>
    </row>
    <row r="992" spans="1:24" ht="12.75">
      <c r="A992">
        <v>117.6</v>
      </c>
      <c r="B992">
        <v>7119</v>
      </c>
      <c r="C992">
        <v>50</v>
      </c>
      <c r="D992">
        <v>50.02</v>
      </c>
      <c r="F992">
        <v>99.27</v>
      </c>
      <c r="G992">
        <v>5986</v>
      </c>
      <c r="H992">
        <v>22.07</v>
      </c>
      <c r="I992">
        <v>26.25</v>
      </c>
      <c r="K992">
        <v>103.3</v>
      </c>
      <c r="L992">
        <v>5335</v>
      </c>
      <c r="M992">
        <v>12.35</v>
      </c>
      <c r="N992">
        <v>16.49</v>
      </c>
      <c r="P992">
        <v>124.5</v>
      </c>
      <c r="Q992">
        <v>4646</v>
      </c>
      <c r="R992">
        <v>6.191</v>
      </c>
      <c r="S992">
        <v>9.49</v>
      </c>
      <c r="U992">
        <v>110.5</v>
      </c>
      <c r="V992">
        <v>1365</v>
      </c>
      <c r="W992">
        <v>0.241</v>
      </c>
      <c r="X992">
        <v>1.25</v>
      </c>
    </row>
    <row r="993" spans="1:24" ht="12.75">
      <c r="A993">
        <v>117.8</v>
      </c>
      <c r="B993">
        <v>7123</v>
      </c>
      <c r="C993">
        <v>49.87</v>
      </c>
      <c r="D993">
        <v>49.86</v>
      </c>
      <c r="F993">
        <v>99.36</v>
      </c>
      <c r="G993">
        <v>5984</v>
      </c>
      <c r="H993">
        <v>22.09</v>
      </c>
      <c r="I993">
        <v>26.29</v>
      </c>
      <c r="K993">
        <v>103.4</v>
      </c>
      <c r="L993">
        <v>5315</v>
      </c>
      <c r="M993">
        <v>12.34</v>
      </c>
      <c r="N993">
        <v>16.53</v>
      </c>
      <c r="P993">
        <v>124.6</v>
      </c>
      <c r="Q993">
        <v>4656</v>
      </c>
      <c r="R993">
        <v>6.219</v>
      </c>
      <c r="S993">
        <v>9.51</v>
      </c>
      <c r="U993">
        <v>110.6</v>
      </c>
      <c r="V993">
        <v>1367</v>
      </c>
      <c r="W993">
        <v>0.242</v>
      </c>
      <c r="X993">
        <v>1.26</v>
      </c>
    </row>
    <row r="994" spans="1:24" ht="12.75">
      <c r="A994">
        <v>117.8</v>
      </c>
      <c r="B994">
        <v>7130</v>
      </c>
      <c r="C994">
        <v>49.81</v>
      </c>
      <c r="D994">
        <v>49.75</v>
      </c>
      <c r="F994">
        <v>99.47</v>
      </c>
      <c r="G994">
        <v>5986</v>
      </c>
      <c r="H994">
        <v>21.99</v>
      </c>
      <c r="I994">
        <v>26.16</v>
      </c>
      <c r="K994">
        <v>103.5</v>
      </c>
      <c r="L994">
        <v>5296</v>
      </c>
      <c r="M994">
        <v>12.39</v>
      </c>
      <c r="N994">
        <v>16.66</v>
      </c>
      <c r="P994">
        <v>124.7</v>
      </c>
      <c r="Q994">
        <v>4659</v>
      </c>
      <c r="R994">
        <v>6.284</v>
      </c>
      <c r="S994">
        <v>9.6</v>
      </c>
      <c r="U994">
        <v>110.7</v>
      </c>
      <c r="V994">
        <v>1369</v>
      </c>
      <c r="W994">
        <v>0.243</v>
      </c>
      <c r="X994">
        <v>1.26</v>
      </c>
    </row>
    <row r="995" spans="1:24" ht="12.75">
      <c r="A995">
        <v>117.9</v>
      </c>
      <c r="B995">
        <v>7135</v>
      </c>
      <c r="C995">
        <v>49.92</v>
      </c>
      <c r="D995">
        <v>49.82</v>
      </c>
      <c r="F995">
        <v>99.57</v>
      </c>
      <c r="G995">
        <v>5991</v>
      </c>
      <c r="H995">
        <v>21.78</v>
      </c>
      <c r="I995">
        <v>25.89</v>
      </c>
      <c r="K995">
        <v>103.6</v>
      </c>
      <c r="L995">
        <v>5279</v>
      </c>
      <c r="M995">
        <v>12.44</v>
      </c>
      <c r="N995">
        <v>16.77</v>
      </c>
      <c r="P995">
        <v>124.8</v>
      </c>
      <c r="Q995">
        <v>4656</v>
      </c>
      <c r="R995">
        <v>6.354</v>
      </c>
      <c r="S995">
        <v>9.72</v>
      </c>
      <c r="U995">
        <v>110.8</v>
      </c>
      <c r="V995">
        <v>1370</v>
      </c>
      <c r="W995">
        <v>0.244</v>
      </c>
      <c r="X995">
        <v>1.27</v>
      </c>
    </row>
    <row r="996" spans="1:24" ht="12.75">
      <c r="A996">
        <v>118</v>
      </c>
      <c r="B996">
        <v>7135</v>
      </c>
      <c r="C996">
        <v>50.07</v>
      </c>
      <c r="D996">
        <v>49.97</v>
      </c>
      <c r="F996">
        <v>99.67</v>
      </c>
      <c r="G996">
        <v>5995</v>
      </c>
      <c r="H996">
        <v>21.56</v>
      </c>
      <c r="I996">
        <v>25.61</v>
      </c>
      <c r="K996">
        <v>103.7</v>
      </c>
      <c r="L996">
        <v>5267</v>
      </c>
      <c r="M996">
        <v>12.47</v>
      </c>
      <c r="N996">
        <v>16.86</v>
      </c>
      <c r="P996">
        <v>124.9</v>
      </c>
      <c r="Q996">
        <v>4648</v>
      </c>
      <c r="R996">
        <v>6.376</v>
      </c>
      <c r="S996">
        <v>9.77</v>
      </c>
      <c r="U996">
        <v>110.9</v>
      </c>
      <c r="V996">
        <v>1368</v>
      </c>
      <c r="W996">
        <v>0.247</v>
      </c>
      <c r="X996">
        <v>1.28</v>
      </c>
    </row>
    <row r="997" spans="1:24" ht="12.75">
      <c r="A997">
        <v>118.1</v>
      </c>
      <c r="B997">
        <v>7129</v>
      </c>
      <c r="C997">
        <v>50.23</v>
      </c>
      <c r="D997">
        <v>50.17</v>
      </c>
      <c r="F997">
        <v>99.77</v>
      </c>
      <c r="G997">
        <v>5997</v>
      </c>
      <c r="H997">
        <v>21.34</v>
      </c>
      <c r="I997">
        <v>25.34</v>
      </c>
      <c r="K997">
        <v>103.8</v>
      </c>
      <c r="L997">
        <v>5257</v>
      </c>
      <c r="M997">
        <v>12.52</v>
      </c>
      <c r="N997">
        <v>16.96</v>
      </c>
      <c r="P997">
        <v>125</v>
      </c>
      <c r="Q997">
        <v>4640</v>
      </c>
      <c r="R997">
        <v>6.325</v>
      </c>
      <c r="S997">
        <v>9.71</v>
      </c>
      <c r="U997">
        <v>111</v>
      </c>
      <c r="V997">
        <v>1369</v>
      </c>
      <c r="W997">
        <v>0.249</v>
      </c>
      <c r="X997">
        <v>1.29</v>
      </c>
    </row>
    <row r="998" spans="1:24" ht="12.75">
      <c r="A998">
        <v>118.3</v>
      </c>
      <c r="B998">
        <v>7121</v>
      </c>
      <c r="C998">
        <v>50.35</v>
      </c>
      <c r="D998">
        <v>50.35</v>
      </c>
      <c r="F998">
        <v>99.86</v>
      </c>
      <c r="G998">
        <v>5996</v>
      </c>
      <c r="H998">
        <v>21.15</v>
      </c>
      <c r="I998">
        <v>25.12</v>
      </c>
      <c r="K998">
        <v>103.9</v>
      </c>
      <c r="L998">
        <v>5249</v>
      </c>
      <c r="M998">
        <v>12.54</v>
      </c>
      <c r="N998">
        <v>17.01</v>
      </c>
      <c r="P998">
        <v>125.1</v>
      </c>
      <c r="Q998">
        <v>4636</v>
      </c>
      <c r="R998">
        <v>6.23</v>
      </c>
      <c r="S998">
        <v>9.57</v>
      </c>
      <c r="U998">
        <v>111.1</v>
      </c>
      <c r="V998">
        <v>1370</v>
      </c>
      <c r="W998">
        <v>0.25</v>
      </c>
      <c r="X998">
        <v>1.3</v>
      </c>
    </row>
    <row r="999" spans="1:24" ht="12.75">
      <c r="A999">
        <v>118.9</v>
      </c>
      <c r="B999">
        <v>7135</v>
      </c>
      <c r="C999">
        <v>49.92</v>
      </c>
      <c r="D999">
        <v>49.82</v>
      </c>
      <c r="F999">
        <v>99.97</v>
      </c>
      <c r="G999">
        <v>5995</v>
      </c>
      <c r="H999">
        <v>20.97</v>
      </c>
      <c r="I999">
        <v>24.91</v>
      </c>
      <c r="K999">
        <v>104.1</v>
      </c>
      <c r="L999">
        <v>5240</v>
      </c>
      <c r="M999">
        <v>12.58</v>
      </c>
      <c r="N999">
        <v>17.09</v>
      </c>
      <c r="P999">
        <v>125.2</v>
      </c>
      <c r="Q999">
        <v>4635</v>
      </c>
      <c r="R999">
        <v>6.15</v>
      </c>
      <c r="S999">
        <v>9.45</v>
      </c>
      <c r="U999">
        <v>111.2</v>
      </c>
      <c r="V999">
        <v>1373</v>
      </c>
      <c r="W999">
        <v>0.251</v>
      </c>
      <c r="X999">
        <v>1.3</v>
      </c>
    </row>
    <row r="1000" spans="1:24" ht="12.75">
      <c r="A1000">
        <v>119</v>
      </c>
      <c r="B1000">
        <v>7145</v>
      </c>
      <c r="C1000">
        <v>49.78</v>
      </c>
      <c r="D1000">
        <v>49.62</v>
      </c>
      <c r="F1000">
        <v>100.1</v>
      </c>
      <c r="G1000">
        <v>5992</v>
      </c>
      <c r="H1000">
        <v>20.77</v>
      </c>
      <c r="I1000">
        <v>24.69</v>
      </c>
      <c r="K1000">
        <v>104.2</v>
      </c>
      <c r="L1000">
        <v>5234</v>
      </c>
      <c r="M1000">
        <v>12.56</v>
      </c>
      <c r="N1000">
        <v>17.09</v>
      </c>
      <c r="P1000">
        <v>125.8</v>
      </c>
      <c r="Q1000">
        <v>4646</v>
      </c>
      <c r="R1000">
        <v>6.234</v>
      </c>
      <c r="S1000">
        <v>9.56</v>
      </c>
      <c r="U1000">
        <v>111.3</v>
      </c>
      <c r="V1000">
        <v>1375</v>
      </c>
      <c r="W1000">
        <v>0.249</v>
      </c>
      <c r="X1000">
        <v>1.29</v>
      </c>
    </row>
    <row r="1001" spans="1:24" ht="12.75">
      <c r="A1001">
        <v>119.1</v>
      </c>
      <c r="B1001">
        <v>7155</v>
      </c>
      <c r="C1001">
        <v>49.55</v>
      </c>
      <c r="D1001">
        <v>49.31</v>
      </c>
      <c r="F1001">
        <v>100.2</v>
      </c>
      <c r="G1001">
        <v>5986</v>
      </c>
      <c r="H1001">
        <v>20.7</v>
      </c>
      <c r="I1001">
        <v>24.62</v>
      </c>
      <c r="K1001">
        <v>104.3</v>
      </c>
      <c r="L1001">
        <v>5230</v>
      </c>
      <c r="M1001">
        <v>12.52</v>
      </c>
      <c r="N1001">
        <v>17.05</v>
      </c>
      <c r="P1001">
        <v>125.9</v>
      </c>
      <c r="Q1001">
        <v>4650</v>
      </c>
      <c r="R1001">
        <v>6.267</v>
      </c>
      <c r="S1001">
        <v>9.6</v>
      </c>
      <c r="U1001">
        <v>111.4</v>
      </c>
      <c r="V1001">
        <v>1374</v>
      </c>
      <c r="W1001">
        <v>0.245</v>
      </c>
      <c r="X1001">
        <v>1.27</v>
      </c>
    </row>
    <row r="1002" spans="1:24" ht="12.75">
      <c r="A1002">
        <v>119.2</v>
      </c>
      <c r="B1002">
        <v>7165</v>
      </c>
      <c r="C1002">
        <v>49.42</v>
      </c>
      <c r="D1002">
        <v>49.11</v>
      </c>
      <c r="F1002">
        <v>100.3</v>
      </c>
      <c r="G1002">
        <v>5978</v>
      </c>
      <c r="H1002">
        <v>20.81</v>
      </c>
      <c r="I1002">
        <v>24.79</v>
      </c>
      <c r="K1002">
        <v>104.4</v>
      </c>
      <c r="L1002">
        <v>5228</v>
      </c>
      <c r="M1002">
        <v>12.42</v>
      </c>
      <c r="N1002">
        <v>16.92</v>
      </c>
      <c r="P1002">
        <v>126</v>
      </c>
      <c r="Q1002">
        <v>4651</v>
      </c>
      <c r="R1002">
        <v>6.313</v>
      </c>
      <c r="S1002">
        <v>9.66</v>
      </c>
      <c r="U1002">
        <v>111.5</v>
      </c>
      <c r="V1002">
        <v>1372</v>
      </c>
      <c r="W1002">
        <v>0.242</v>
      </c>
      <c r="X1002">
        <v>1.26</v>
      </c>
    </row>
    <row r="1003" spans="1:24" ht="12.75">
      <c r="A1003">
        <v>119.3</v>
      </c>
      <c r="B1003">
        <v>7174</v>
      </c>
      <c r="C1003">
        <v>49.48</v>
      </c>
      <c r="D1003">
        <v>49.12</v>
      </c>
      <c r="F1003">
        <v>100.4</v>
      </c>
      <c r="G1003">
        <v>5968</v>
      </c>
      <c r="H1003">
        <v>21</v>
      </c>
      <c r="I1003">
        <v>25.06</v>
      </c>
      <c r="K1003">
        <v>104.5</v>
      </c>
      <c r="L1003">
        <v>5231</v>
      </c>
      <c r="M1003">
        <v>12.3</v>
      </c>
      <c r="N1003">
        <v>16.74</v>
      </c>
      <c r="P1003">
        <v>126.1</v>
      </c>
      <c r="Q1003">
        <v>4647</v>
      </c>
      <c r="R1003">
        <v>6.374</v>
      </c>
      <c r="S1003">
        <v>9.77</v>
      </c>
      <c r="U1003">
        <v>111.6</v>
      </c>
      <c r="V1003">
        <v>1369</v>
      </c>
      <c r="W1003">
        <v>0.24</v>
      </c>
      <c r="X1003">
        <v>1.25</v>
      </c>
    </row>
    <row r="1004" spans="1:24" ht="12.75">
      <c r="A1004">
        <v>119.4</v>
      </c>
      <c r="B1004">
        <v>7180</v>
      </c>
      <c r="C1004">
        <v>49.77</v>
      </c>
      <c r="D1004">
        <v>49.36</v>
      </c>
      <c r="F1004">
        <v>100.5</v>
      </c>
      <c r="G1004">
        <v>5957</v>
      </c>
      <c r="H1004">
        <v>21.26</v>
      </c>
      <c r="I1004">
        <v>25.42</v>
      </c>
      <c r="K1004">
        <v>104.6</v>
      </c>
      <c r="L1004">
        <v>5242</v>
      </c>
      <c r="M1004">
        <v>12.16</v>
      </c>
      <c r="N1004">
        <v>16.51</v>
      </c>
      <c r="P1004">
        <v>126.2</v>
      </c>
      <c r="Q1004">
        <v>4638</v>
      </c>
      <c r="R1004">
        <v>6.417</v>
      </c>
      <c r="S1004">
        <v>9.85</v>
      </c>
      <c r="U1004">
        <v>111.7</v>
      </c>
      <c r="V1004">
        <v>1365</v>
      </c>
      <c r="W1004">
        <v>0.239</v>
      </c>
      <c r="X1004">
        <v>1.25</v>
      </c>
    </row>
    <row r="1005" spans="1:24" ht="12.75">
      <c r="A1005">
        <v>119.5</v>
      </c>
      <c r="B1005">
        <v>7181</v>
      </c>
      <c r="C1005">
        <v>50.2</v>
      </c>
      <c r="D1005">
        <v>49.78</v>
      </c>
      <c r="F1005">
        <v>100.6</v>
      </c>
      <c r="G1005">
        <v>5945</v>
      </c>
      <c r="H1005">
        <v>21.36</v>
      </c>
      <c r="I1005">
        <v>25.59</v>
      </c>
      <c r="K1005">
        <v>104.7</v>
      </c>
      <c r="L1005">
        <v>5260</v>
      </c>
      <c r="M1005">
        <v>11.99</v>
      </c>
      <c r="N1005">
        <v>16.24</v>
      </c>
      <c r="P1005">
        <v>126.3</v>
      </c>
      <c r="Q1005">
        <v>4627</v>
      </c>
      <c r="R1005">
        <v>6.434</v>
      </c>
      <c r="S1005">
        <v>9.9</v>
      </c>
      <c r="U1005">
        <v>111.8</v>
      </c>
      <c r="V1005">
        <v>1364</v>
      </c>
      <c r="W1005">
        <v>0.241</v>
      </c>
      <c r="X1005">
        <v>1.26</v>
      </c>
    </row>
    <row r="1006" spans="1:24" ht="12.75">
      <c r="A1006">
        <v>119.6</v>
      </c>
      <c r="B1006">
        <v>7177</v>
      </c>
      <c r="C1006">
        <v>50.56</v>
      </c>
      <c r="D1006">
        <v>50.17</v>
      </c>
      <c r="F1006">
        <v>100.7</v>
      </c>
      <c r="G1006">
        <v>5937</v>
      </c>
      <c r="H1006">
        <v>21.32</v>
      </c>
      <c r="I1006">
        <v>25.57</v>
      </c>
      <c r="K1006">
        <v>104.8</v>
      </c>
      <c r="L1006">
        <v>5283</v>
      </c>
      <c r="M1006">
        <v>11.85</v>
      </c>
      <c r="N1006">
        <v>15.98</v>
      </c>
      <c r="P1006">
        <v>126.4</v>
      </c>
      <c r="Q1006">
        <v>4619</v>
      </c>
      <c r="R1006">
        <v>6.41</v>
      </c>
      <c r="S1006">
        <v>9.88</v>
      </c>
      <c r="U1006">
        <v>111.9</v>
      </c>
      <c r="V1006">
        <v>1363</v>
      </c>
      <c r="W1006">
        <v>0.245</v>
      </c>
      <c r="X1006">
        <v>1.28</v>
      </c>
    </row>
    <row r="1007" spans="1:24" ht="12.75">
      <c r="A1007">
        <v>119.7</v>
      </c>
      <c r="B1007">
        <v>7165</v>
      </c>
      <c r="C1007">
        <v>50.76</v>
      </c>
      <c r="D1007">
        <v>50.44</v>
      </c>
      <c r="F1007">
        <v>100.8</v>
      </c>
      <c r="G1007">
        <v>5935</v>
      </c>
      <c r="H1007">
        <v>21.21</v>
      </c>
      <c r="I1007">
        <v>25.45</v>
      </c>
      <c r="K1007">
        <v>104.9</v>
      </c>
      <c r="L1007">
        <v>5309</v>
      </c>
      <c r="M1007">
        <v>11.71</v>
      </c>
      <c r="N1007">
        <v>15.7</v>
      </c>
      <c r="P1007">
        <v>126.5</v>
      </c>
      <c r="Q1007">
        <v>4617</v>
      </c>
      <c r="R1007">
        <v>6.327</v>
      </c>
      <c r="S1007">
        <v>9.76</v>
      </c>
      <c r="U1007">
        <v>112</v>
      </c>
      <c r="V1007">
        <v>1364</v>
      </c>
      <c r="W1007">
        <v>0.249</v>
      </c>
      <c r="X1007">
        <v>1.3</v>
      </c>
    </row>
    <row r="1008" spans="1:24" ht="12.75">
      <c r="A1008">
        <v>119.8</v>
      </c>
      <c r="B1008">
        <v>7147</v>
      </c>
      <c r="C1008">
        <v>50.71</v>
      </c>
      <c r="D1008">
        <v>50.52</v>
      </c>
      <c r="F1008">
        <v>100.9</v>
      </c>
      <c r="G1008">
        <v>5938</v>
      </c>
      <c r="H1008">
        <v>20.95</v>
      </c>
      <c r="I1008">
        <v>25.13</v>
      </c>
      <c r="K1008">
        <v>105</v>
      </c>
      <c r="L1008">
        <v>5334</v>
      </c>
      <c r="M1008">
        <v>11.61</v>
      </c>
      <c r="N1008">
        <v>15.5</v>
      </c>
      <c r="P1008">
        <v>126.6</v>
      </c>
      <c r="Q1008">
        <v>4621</v>
      </c>
      <c r="R1008">
        <v>6.234</v>
      </c>
      <c r="S1008">
        <v>9.61</v>
      </c>
      <c r="U1008">
        <v>112.1</v>
      </c>
      <c r="V1008">
        <v>1365</v>
      </c>
      <c r="W1008">
        <v>0.25</v>
      </c>
      <c r="X1008">
        <v>1.3</v>
      </c>
    </row>
    <row r="1009" spans="1:24" ht="12.75">
      <c r="A1009">
        <v>119.9</v>
      </c>
      <c r="B1009">
        <v>7127</v>
      </c>
      <c r="C1009">
        <v>50.44</v>
      </c>
      <c r="D1009">
        <v>50.39</v>
      </c>
      <c r="F1009">
        <v>101</v>
      </c>
      <c r="G1009">
        <v>5948</v>
      </c>
      <c r="H1009">
        <v>20.7</v>
      </c>
      <c r="I1009">
        <v>24.78</v>
      </c>
      <c r="K1009">
        <v>105.1</v>
      </c>
      <c r="L1009">
        <v>5358</v>
      </c>
      <c r="M1009">
        <v>11.61</v>
      </c>
      <c r="N1009">
        <v>15.43</v>
      </c>
      <c r="P1009">
        <v>126.7</v>
      </c>
      <c r="Q1009">
        <v>4628</v>
      </c>
      <c r="R1009">
        <v>6.073</v>
      </c>
      <c r="S1009">
        <v>9.34</v>
      </c>
      <c r="U1009">
        <v>112.2</v>
      </c>
      <c r="V1009">
        <v>1365</v>
      </c>
      <c r="W1009">
        <v>0.247</v>
      </c>
      <c r="X1009">
        <v>1.29</v>
      </c>
    </row>
    <row r="1010" spans="1:24" ht="12.75">
      <c r="A1010">
        <v>120</v>
      </c>
      <c r="B1010">
        <v>7109</v>
      </c>
      <c r="C1010">
        <v>50.14</v>
      </c>
      <c r="D1010">
        <v>50.22</v>
      </c>
      <c r="F1010">
        <v>101.1</v>
      </c>
      <c r="G1010">
        <v>5967</v>
      </c>
      <c r="H1010">
        <v>20.28</v>
      </c>
      <c r="I1010">
        <v>24.2</v>
      </c>
      <c r="K1010">
        <v>105.2</v>
      </c>
      <c r="L1010">
        <v>5380</v>
      </c>
      <c r="M1010">
        <v>11.74</v>
      </c>
      <c r="N1010">
        <v>15.53</v>
      </c>
      <c r="P1010">
        <v>127.4</v>
      </c>
      <c r="Q1010">
        <v>4623</v>
      </c>
      <c r="R1010">
        <v>6.26</v>
      </c>
      <c r="S1010">
        <v>9.64</v>
      </c>
      <c r="U1010">
        <v>112.3</v>
      </c>
      <c r="V1010">
        <v>1365</v>
      </c>
      <c r="W1010">
        <v>0.246</v>
      </c>
      <c r="X1010">
        <v>1.28</v>
      </c>
    </row>
    <row r="1011" spans="1:24" ht="12.75">
      <c r="A1011">
        <v>120.1</v>
      </c>
      <c r="B1011">
        <v>7096</v>
      </c>
      <c r="C1011">
        <v>49.88</v>
      </c>
      <c r="D1011">
        <v>50.05</v>
      </c>
      <c r="F1011">
        <v>101.2</v>
      </c>
      <c r="G1011">
        <v>5992</v>
      </c>
      <c r="H1011">
        <v>20.03</v>
      </c>
      <c r="I1011">
        <v>23.81</v>
      </c>
      <c r="K1011">
        <v>105.3</v>
      </c>
      <c r="L1011">
        <v>5384</v>
      </c>
      <c r="M1011">
        <v>11.86</v>
      </c>
      <c r="N1011">
        <v>15.68</v>
      </c>
      <c r="P1011">
        <v>127.8</v>
      </c>
      <c r="Q1011">
        <v>4644</v>
      </c>
      <c r="R1011">
        <v>6.149</v>
      </c>
      <c r="S1011">
        <v>9.43</v>
      </c>
      <c r="U1011">
        <v>112.4</v>
      </c>
      <c r="V1011">
        <v>1365</v>
      </c>
      <c r="W1011">
        <v>0.246</v>
      </c>
      <c r="X1011">
        <v>1.28</v>
      </c>
    </row>
    <row r="1012" spans="1:24" ht="12.75">
      <c r="A1012">
        <v>120.2</v>
      </c>
      <c r="B1012">
        <v>7087</v>
      </c>
      <c r="C1012">
        <v>49.7</v>
      </c>
      <c r="D1012">
        <v>49.94</v>
      </c>
      <c r="F1012">
        <v>101.3</v>
      </c>
      <c r="G1012">
        <v>6020</v>
      </c>
      <c r="H1012">
        <v>19.96</v>
      </c>
      <c r="I1012">
        <v>23.61</v>
      </c>
      <c r="K1012">
        <v>105.4</v>
      </c>
      <c r="L1012">
        <v>5380</v>
      </c>
      <c r="M1012">
        <v>11.98</v>
      </c>
      <c r="N1012">
        <v>15.85</v>
      </c>
      <c r="P1012">
        <v>127.9</v>
      </c>
      <c r="Q1012">
        <v>4649</v>
      </c>
      <c r="R1012">
        <v>6.172</v>
      </c>
      <c r="S1012">
        <v>9.45</v>
      </c>
      <c r="U1012">
        <v>112.5</v>
      </c>
      <c r="V1012">
        <v>1366</v>
      </c>
      <c r="W1012">
        <v>0.247</v>
      </c>
      <c r="X1012">
        <v>1.29</v>
      </c>
    </row>
    <row r="1013" spans="1:24" ht="12.75">
      <c r="A1013">
        <v>120.3</v>
      </c>
      <c r="B1013">
        <v>7082</v>
      </c>
      <c r="C1013">
        <v>49.61</v>
      </c>
      <c r="D1013">
        <v>49.88</v>
      </c>
      <c r="F1013">
        <v>101.4</v>
      </c>
      <c r="G1013">
        <v>6050</v>
      </c>
      <c r="H1013">
        <v>20.1</v>
      </c>
      <c r="I1013">
        <v>23.66</v>
      </c>
      <c r="K1013">
        <v>105.5</v>
      </c>
      <c r="L1013">
        <v>5368</v>
      </c>
      <c r="M1013">
        <v>12.07</v>
      </c>
      <c r="N1013">
        <v>16.01</v>
      </c>
      <c r="P1013">
        <v>128</v>
      </c>
      <c r="Q1013">
        <v>4651</v>
      </c>
      <c r="R1013">
        <v>6.22</v>
      </c>
      <c r="S1013">
        <v>9.52</v>
      </c>
      <c r="U1013">
        <v>112.6</v>
      </c>
      <c r="V1013">
        <v>1367</v>
      </c>
      <c r="W1013">
        <v>0.248</v>
      </c>
      <c r="X1013">
        <v>1.29</v>
      </c>
    </row>
    <row r="1014" spans="1:24" ht="12.75">
      <c r="A1014">
        <v>120.4</v>
      </c>
      <c r="B1014">
        <v>7081</v>
      </c>
      <c r="C1014">
        <v>49.54</v>
      </c>
      <c r="D1014">
        <v>49.82</v>
      </c>
      <c r="F1014">
        <v>101.5</v>
      </c>
      <c r="G1014">
        <v>6076</v>
      </c>
      <c r="H1014">
        <v>20.42</v>
      </c>
      <c r="I1014">
        <v>23.94</v>
      </c>
      <c r="K1014">
        <v>105.6</v>
      </c>
      <c r="L1014">
        <v>5352</v>
      </c>
      <c r="M1014">
        <v>12.15</v>
      </c>
      <c r="N1014">
        <v>16.16</v>
      </c>
      <c r="P1014">
        <v>128.1</v>
      </c>
      <c r="Q1014">
        <v>4648</v>
      </c>
      <c r="R1014">
        <v>6.277</v>
      </c>
      <c r="S1014">
        <v>9.62</v>
      </c>
      <c r="U1014">
        <v>112.7</v>
      </c>
      <c r="V1014">
        <v>1367</v>
      </c>
      <c r="W1014">
        <v>0.247</v>
      </c>
      <c r="X1014">
        <v>1.28</v>
      </c>
    </row>
    <row r="1015" spans="1:24" ht="12.75">
      <c r="A1015">
        <v>120.5</v>
      </c>
      <c r="B1015">
        <v>7083</v>
      </c>
      <c r="C1015">
        <v>49.4</v>
      </c>
      <c r="D1015">
        <v>49.67</v>
      </c>
      <c r="F1015">
        <v>101.6</v>
      </c>
      <c r="G1015">
        <v>6094</v>
      </c>
      <c r="H1015">
        <v>20.64</v>
      </c>
      <c r="I1015">
        <v>24.11</v>
      </c>
      <c r="K1015">
        <v>105.7</v>
      </c>
      <c r="L1015">
        <v>5332</v>
      </c>
      <c r="M1015">
        <v>12.2</v>
      </c>
      <c r="N1015">
        <v>16.29</v>
      </c>
      <c r="P1015">
        <v>128.2</v>
      </c>
      <c r="Q1015">
        <v>4640</v>
      </c>
      <c r="R1015">
        <v>6.303</v>
      </c>
      <c r="S1015">
        <v>9.67</v>
      </c>
      <c r="U1015">
        <v>112.8</v>
      </c>
      <c r="V1015">
        <v>1367</v>
      </c>
      <c r="W1015">
        <v>0.245</v>
      </c>
      <c r="X1015">
        <v>1.28</v>
      </c>
    </row>
    <row r="1016" spans="1:24" ht="12.75">
      <c r="A1016">
        <v>120.6</v>
      </c>
      <c r="B1016">
        <v>7088</v>
      </c>
      <c r="C1016">
        <v>49.3</v>
      </c>
      <c r="D1016">
        <v>49.52</v>
      </c>
      <c r="F1016">
        <v>101.7</v>
      </c>
      <c r="G1016">
        <v>6104</v>
      </c>
      <c r="H1016">
        <v>20.87</v>
      </c>
      <c r="I1016">
        <v>24.34</v>
      </c>
      <c r="K1016">
        <v>105.8</v>
      </c>
      <c r="L1016">
        <v>5312</v>
      </c>
      <c r="M1016">
        <v>12.21</v>
      </c>
      <c r="N1016">
        <v>16.36</v>
      </c>
      <c r="P1016">
        <v>128.3</v>
      </c>
      <c r="Q1016">
        <v>4633</v>
      </c>
      <c r="R1016">
        <v>6.291</v>
      </c>
      <c r="S1016">
        <v>9.67</v>
      </c>
      <c r="U1016">
        <v>112.9</v>
      </c>
      <c r="V1016">
        <v>1365</v>
      </c>
      <c r="W1016">
        <v>0.248</v>
      </c>
      <c r="X1016">
        <v>1.29</v>
      </c>
    </row>
    <row r="1017" spans="1:24" ht="12.75">
      <c r="A1017">
        <v>120.7</v>
      </c>
      <c r="B1017">
        <v>7098</v>
      </c>
      <c r="C1017">
        <v>49.22</v>
      </c>
      <c r="D1017">
        <v>49.37</v>
      </c>
      <c r="F1017">
        <v>101.8</v>
      </c>
      <c r="G1017">
        <v>6105</v>
      </c>
      <c r="H1017">
        <v>21.08</v>
      </c>
      <c r="I1017">
        <v>24.59</v>
      </c>
      <c r="K1017">
        <v>105.9</v>
      </c>
      <c r="L1017">
        <v>5293</v>
      </c>
      <c r="M1017">
        <v>12.19</v>
      </c>
      <c r="N1017">
        <v>16.39</v>
      </c>
      <c r="P1017">
        <v>128.4</v>
      </c>
      <c r="Q1017">
        <v>4629</v>
      </c>
      <c r="R1017">
        <v>6.245</v>
      </c>
      <c r="S1017">
        <v>9.61</v>
      </c>
      <c r="U1017">
        <v>113</v>
      </c>
      <c r="V1017">
        <v>1367</v>
      </c>
      <c r="W1017">
        <v>0.251</v>
      </c>
      <c r="X1017">
        <v>1.31</v>
      </c>
    </row>
    <row r="1018" spans="1:24" ht="12.75">
      <c r="A1018">
        <v>120.8</v>
      </c>
      <c r="B1018">
        <v>7111</v>
      </c>
      <c r="C1018">
        <v>49.14</v>
      </c>
      <c r="D1018">
        <v>49.21</v>
      </c>
      <c r="F1018">
        <v>101.9</v>
      </c>
      <c r="G1018">
        <v>6099</v>
      </c>
      <c r="H1018">
        <v>21.22</v>
      </c>
      <c r="I1018">
        <v>24.78</v>
      </c>
      <c r="K1018">
        <v>106</v>
      </c>
      <c r="L1018">
        <v>5277</v>
      </c>
      <c r="M1018">
        <v>12.18</v>
      </c>
      <c r="N1018">
        <v>16.44</v>
      </c>
      <c r="P1018">
        <v>128.5</v>
      </c>
      <c r="Q1018">
        <v>4630</v>
      </c>
      <c r="R1018">
        <v>6.203</v>
      </c>
      <c r="S1018">
        <v>9.54</v>
      </c>
      <c r="U1018">
        <v>113.1</v>
      </c>
      <c r="V1018">
        <v>1369</v>
      </c>
      <c r="W1018">
        <v>0.253</v>
      </c>
      <c r="X1018">
        <v>1.31</v>
      </c>
    </row>
    <row r="1019" spans="1:24" ht="12.75">
      <c r="A1019">
        <v>120.9</v>
      </c>
      <c r="B1019">
        <v>7124</v>
      </c>
      <c r="C1019">
        <v>49.16</v>
      </c>
      <c r="D1019">
        <v>49.14</v>
      </c>
      <c r="F1019">
        <v>102</v>
      </c>
      <c r="G1019">
        <v>6090</v>
      </c>
      <c r="H1019">
        <v>21.39</v>
      </c>
      <c r="I1019">
        <v>25.02</v>
      </c>
      <c r="K1019">
        <v>106.1</v>
      </c>
      <c r="L1019">
        <v>5264</v>
      </c>
      <c r="M1019">
        <v>12.17</v>
      </c>
      <c r="N1019">
        <v>16.46</v>
      </c>
      <c r="P1019">
        <v>128.6</v>
      </c>
      <c r="Q1019">
        <v>4636</v>
      </c>
      <c r="R1019">
        <v>6.179</v>
      </c>
      <c r="S1019">
        <v>9.49</v>
      </c>
      <c r="U1019">
        <v>113.2</v>
      </c>
      <c r="V1019">
        <v>1372</v>
      </c>
      <c r="W1019">
        <v>0.252</v>
      </c>
      <c r="X1019">
        <v>1.31</v>
      </c>
    </row>
    <row r="1020" spans="1:24" ht="12.75">
      <c r="A1020">
        <v>121</v>
      </c>
      <c r="B1020">
        <v>7137</v>
      </c>
      <c r="C1020">
        <v>49.13</v>
      </c>
      <c r="D1020">
        <v>49.02</v>
      </c>
      <c r="F1020">
        <v>102.1</v>
      </c>
      <c r="G1020">
        <v>6078</v>
      </c>
      <c r="H1020">
        <v>21.44</v>
      </c>
      <c r="I1020">
        <v>25.12</v>
      </c>
      <c r="K1020">
        <v>106.2</v>
      </c>
      <c r="L1020">
        <v>5255</v>
      </c>
      <c r="M1020">
        <v>12.18</v>
      </c>
      <c r="N1020">
        <v>16.5</v>
      </c>
      <c r="P1020">
        <v>128.7</v>
      </c>
      <c r="Q1020">
        <v>4644</v>
      </c>
      <c r="R1020">
        <v>6.17</v>
      </c>
      <c r="S1020">
        <v>9.46</v>
      </c>
      <c r="U1020">
        <v>113.3</v>
      </c>
      <c r="V1020">
        <v>1373</v>
      </c>
      <c r="W1020">
        <v>0.249</v>
      </c>
      <c r="X1020">
        <v>1.29</v>
      </c>
    </row>
    <row r="1021" spans="1:24" ht="12.75">
      <c r="A1021">
        <v>121.1</v>
      </c>
      <c r="B1021">
        <v>7148</v>
      </c>
      <c r="C1021">
        <v>49.09</v>
      </c>
      <c r="D1021">
        <v>48.9</v>
      </c>
      <c r="F1021">
        <v>102.2</v>
      </c>
      <c r="G1021">
        <v>6067</v>
      </c>
      <c r="H1021">
        <v>21.37</v>
      </c>
      <c r="I1021">
        <v>25.08</v>
      </c>
      <c r="K1021">
        <v>106.3</v>
      </c>
      <c r="L1021">
        <v>5250</v>
      </c>
      <c r="M1021">
        <v>12.18</v>
      </c>
      <c r="N1021">
        <v>16.51</v>
      </c>
      <c r="P1021">
        <v>128.8</v>
      </c>
      <c r="Q1021">
        <v>4653</v>
      </c>
      <c r="R1021">
        <v>6.174</v>
      </c>
      <c r="S1021">
        <v>9.45</v>
      </c>
      <c r="U1021">
        <v>113.4</v>
      </c>
      <c r="V1021">
        <v>1372</v>
      </c>
      <c r="W1021">
        <v>0.246</v>
      </c>
      <c r="X1021">
        <v>1.28</v>
      </c>
    </row>
    <row r="1022" spans="1:24" ht="12.75">
      <c r="A1022">
        <v>121.2</v>
      </c>
      <c r="B1022">
        <v>7156</v>
      </c>
      <c r="C1022">
        <v>49.06</v>
      </c>
      <c r="D1022">
        <v>48.82</v>
      </c>
      <c r="F1022">
        <v>102.3</v>
      </c>
      <c r="G1022">
        <v>6058</v>
      </c>
      <c r="H1022">
        <v>21.37</v>
      </c>
      <c r="I1022">
        <v>25.12</v>
      </c>
      <c r="K1022">
        <v>106.4</v>
      </c>
      <c r="L1022">
        <v>5248</v>
      </c>
      <c r="M1022">
        <v>12.15</v>
      </c>
      <c r="N1022">
        <v>16.49</v>
      </c>
      <c r="P1022">
        <v>128.9</v>
      </c>
      <c r="Q1022">
        <v>4661</v>
      </c>
      <c r="R1022">
        <v>6.19</v>
      </c>
      <c r="S1022">
        <v>9.46</v>
      </c>
      <c r="U1022">
        <v>113.5</v>
      </c>
      <c r="V1022">
        <v>1370</v>
      </c>
      <c r="W1022">
        <v>0.244</v>
      </c>
      <c r="X1022">
        <v>1.27</v>
      </c>
    </row>
    <row r="1023" spans="1:24" ht="12.75">
      <c r="A1023">
        <v>121.3</v>
      </c>
      <c r="B1023">
        <v>7160</v>
      </c>
      <c r="C1023">
        <v>48.99</v>
      </c>
      <c r="D1023">
        <v>48.72</v>
      </c>
      <c r="F1023">
        <v>102.4</v>
      </c>
      <c r="G1023">
        <v>6050</v>
      </c>
      <c r="H1023">
        <v>21.37</v>
      </c>
      <c r="I1023">
        <v>25.15</v>
      </c>
      <c r="K1023">
        <v>106.5</v>
      </c>
      <c r="L1023">
        <v>5246</v>
      </c>
      <c r="M1023">
        <v>12.14</v>
      </c>
      <c r="N1023">
        <v>16.48</v>
      </c>
      <c r="P1023">
        <v>129</v>
      </c>
      <c r="Q1023">
        <v>4664</v>
      </c>
      <c r="R1023">
        <v>6.217</v>
      </c>
      <c r="S1023">
        <v>9.49</v>
      </c>
      <c r="U1023">
        <v>113.6</v>
      </c>
      <c r="V1023">
        <v>1368</v>
      </c>
      <c r="W1023">
        <v>0.243</v>
      </c>
      <c r="X1023">
        <v>1.27</v>
      </c>
    </row>
    <row r="1024" spans="1:24" ht="12.75">
      <c r="A1024">
        <v>121.4</v>
      </c>
      <c r="B1024">
        <v>7160</v>
      </c>
      <c r="C1024">
        <v>48.97</v>
      </c>
      <c r="D1024">
        <v>48.7</v>
      </c>
      <c r="F1024">
        <v>102.5</v>
      </c>
      <c r="G1024">
        <v>6046</v>
      </c>
      <c r="H1024">
        <v>21.43</v>
      </c>
      <c r="I1024">
        <v>25.24</v>
      </c>
      <c r="K1024">
        <v>106.6</v>
      </c>
      <c r="L1024">
        <v>5245</v>
      </c>
      <c r="M1024">
        <v>12.09</v>
      </c>
      <c r="N1024">
        <v>16.42</v>
      </c>
      <c r="P1024">
        <v>129.1</v>
      </c>
      <c r="Q1024">
        <v>4662</v>
      </c>
      <c r="R1024">
        <v>6.271</v>
      </c>
      <c r="S1024">
        <v>9.58</v>
      </c>
      <c r="U1024">
        <v>113.7</v>
      </c>
      <c r="V1024">
        <v>1366</v>
      </c>
      <c r="W1024">
        <v>0.241</v>
      </c>
      <c r="X1024">
        <v>1.26</v>
      </c>
    </row>
    <row r="1025" spans="1:24" ht="12.75">
      <c r="A1025">
        <v>121.5</v>
      </c>
      <c r="B1025">
        <v>7157</v>
      </c>
      <c r="C1025">
        <v>48.98</v>
      </c>
      <c r="D1025">
        <v>48.73</v>
      </c>
      <c r="F1025">
        <v>102.6</v>
      </c>
      <c r="G1025">
        <v>6046</v>
      </c>
      <c r="H1025">
        <v>21.53</v>
      </c>
      <c r="I1025">
        <v>25.35</v>
      </c>
      <c r="K1025">
        <v>106.7</v>
      </c>
      <c r="L1025">
        <v>5245</v>
      </c>
      <c r="M1025">
        <v>12.04</v>
      </c>
      <c r="N1025">
        <v>16.35</v>
      </c>
      <c r="P1025">
        <v>129.2</v>
      </c>
      <c r="Q1025">
        <v>4654</v>
      </c>
      <c r="R1025">
        <v>6.331</v>
      </c>
      <c r="S1025">
        <v>9.69</v>
      </c>
      <c r="U1025">
        <v>113.8</v>
      </c>
      <c r="V1025">
        <v>1366</v>
      </c>
      <c r="W1025">
        <v>0.238</v>
      </c>
      <c r="X1025">
        <v>1.24</v>
      </c>
    </row>
    <row r="1026" spans="1:24" ht="12.75">
      <c r="A1026">
        <v>121.6</v>
      </c>
      <c r="B1026">
        <v>7151</v>
      </c>
      <c r="C1026">
        <v>48.96</v>
      </c>
      <c r="D1026">
        <v>48.75</v>
      </c>
      <c r="F1026">
        <v>102.7</v>
      </c>
      <c r="G1026">
        <v>6049</v>
      </c>
      <c r="H1026">
        <v>21.42</v>
      </c>
      <c r="I1026">
        <v>25.21</v>
      </c>
      <c r="K1026">
        <v>106.8</v>
      </c>
      <c r="L1026">
        <v>5247</v>
      </c>
      <c r="M1026">
        <v>11.96</v>
      </c>
      <c r="N1026">
        <v>16.23</v>
      </c>
      <c r="P1026">
        <v>129.3</v>
      </c>
      <c r="Q1026">
        <v>4645</v>
      </c>
      <c r="R1026">
        <v>6.359</v>
      </c>
      <c r="S1026">
        <v>9.75</v>
      </c>
      <c r="U1026">
        <v>113.9</v>
      </c>
      <c r="V1026">
        <v>1365</v>
      </c>
      <c r="W1026">
        <v>0.234</v>
      </c>
      <c r="X1026">
        <v>1.22</v>
      </c>
    </row>
    <row r="1027" spans="1:24" ht="12.75">
      <c r="A1027">
        <v>121.7</v>
      </c>
      <c r="B1027">
        <v>7146</v>
      </c>
      <c r="C1027">
        <v>48.93</v>
      </c>
      <c r="D1027">
        <v>48.76</v>
      </c>
      <c r="F1027">
        <v>102.8</v>
      </c>
      <c r="G1027">
        <v>6055</v>
      </c>
      <c r="H1027">
        <v>21.26</v>
      </c>
      <c r="I1027">
        <v>25</v>
      </c>
      <c r="K1027">
        <v>106.9</v>
      </c>
      <c r="L1027">
        <v>5253</v>
      </c>
      <c r="M1027">
        <v>11.86</v>
      </c>
      <c r="N1027">
        <v>16.08</v>
      </c>
      <c r="P1027">
        <v>129.4</v>
      </c>
      <c r="Q1027">
        <v>4638</v>
      </c>
      <c r="R1027">
        <v>6.357</v>
      </c>
      <c r="S1027">
        <v>9.76</v>
      </c>
      <c r="U1027">
        <v>114.1</v>
      </c>
      <c r="V1027">
        <v>1364</v>
      </c>
      <c r="W1027">
        <v>0.232</v>
      </c>
      <c r="X1027">
        <v>1.21</v>
      </c>
    </row>
    <row r="1028" spans="1:24" ht="12.75">
      <c r="A1028">
        <v>121.8</v>
      </c>
      <c r="B1028">
        <v>7142</v>
      </c>
      <c r="C1028">
        <v>48.87</v>
      </c>
      <c r="D1028">
        <v>48.73</v>
      </c>
      <c r="F1028">
        <v>102.9</v>
      </c>
      <c r="G1028">
        <v>6063</v>
      </c>
      <c r="H1028">
        <v>21.14</v>
      </c>
      <c r="I1028">
        <v>24.83</v>
      </c>
      <c r="K1028">
        <v>107</v>
      </c>
      <c r="L1028">
        <v>5262</v>
      </c>
      <c r="M1028">
        <v>11.77</v>
      </c>
      <c r="N1028">
        <v>15.92</v>
      </c>
      <c r="P1028">
        <v>129.5</v>
      </c>
      <c r="Q1028">
        <v>4636</v>
      </c>
      <c r="R1028">
        <v>6.306</v>
      </c>
      <c r="S1028">
        <v>9.68</v>
      </c>
      <c r="U1028">
        <v>114.2</v>
      </c>
      <c r="V1028">
        <v>1363</v>
      </c>
      <c r="W1028">
        <v>0.234</v>
      </c>
      <c r="X1028">
        <v>1.22</v>
      </c>
    </row>
    <row r="1029" spans="1:24" ht="12.75">
      <c r="A1029">
        <v>121.9</v>
      </c>
      <c r="B1029">
        <v>7140</v>
      </c>
      <c r="C1029">
        <v>48.83</v>
      </c>
      <c r="D1029">
        <v>48.7</v>
      </c>
      <c r="F1029">
        <v>103</v>
      </c>
      <c r="G1029">
        <v>6072</v>
      </c>
      <c r="H1029">
        <v>21.01</v>
      </c>
      <c r="I1029">
        <v>24.64</v>
      </c>
      <c r="K1029">
        <v>107.1</v>
      </c>
      <c r="L1029">
        <v>5274</v>
      </c>
      <c r="M1029">
        <v>11.64</v>
      </c>
      <c r="N1029">
        <v>15.72</v>
      </c>
      <c r="P1029">
        <v>129.6</v>
      </c>
      <c r="Q1029">
        <v>4640</v>
      </c>
      <c r="R1029">
        <v>6.24</v>
      </c>
      <c r="S1029">
        <v>9.58</v>
      </c>
      <c r="U1029">
        <v>114.3</v>
      </c>
      <c r="V1029">
        <v>1363</v>
      </c>
      <c r="W1029">
        <v>0.237</v>
      </c>
      <c r="X1029">
        <v>1.24</v>
      </c>
    </row>
    <row r="1030" spans="1:24" ht="12.75">
      <c r="A1030">
        <v>122</v>
      </c>
      <c r="B1030">
        <v>7138</v>
      </c>
      <c r="C1030">
        <v>48.86</v>
      </c>
      <c r="D1030">
        <v>48.74</v>
      </c>
      <c r="F1030">
        <v>103.1</v>
      </c>
      <c r="G1030">
        <v>6081</v>
      </c>
      <c r="H1030">
        <v>21.02</v>
      </c>
      <c r="I1030">
        <v>24.62</v>
      </c>
      <c r="K1030">
        <v>107.2</v>
      </c>
      <c r="L1030">
        <v>5287</v>
      </c>
      <c r="M1030">
        <v>11.52</v>
      </c>
      <c r="N1030">
        <v>15.51</v>
      </c>
      <c r="P1030">
        <v>129.7</v>
      </c>
      <c r="Q1030">
        <v>4646</v>
      </c>
      <c r="R1030">
        <v>6.199</v>
      </c>
      <c r="S1030">
        <v>9.5</v>
      </c>
      <c r="U1030">
        <v>114.4</v>
      </c>
      <c r="V1030">
        <v>1364</v>
      </c>
      <c r="W1030">
        <v>0.243</v>
      </c>
      <c r="X1030">
        <v>1.27</v>
      </c>
    </row>
    <row r="1031" spans="1:24" ht="12.75">
      <c r="A1031">
        <v>122.1</v>
      </c>
      <c r="B1031">
        <v>7137</v>
      </c>
      <c r="C1031">
        <v>48.97</v>
      </c>
      <c r="D1031">
        <v>48.86</v>
      </c>
      <c r="F1031">
        <v>103.2</v>
      </c>
      <c r="G1031">
        <v>6086</v>
      </c>
      <c r="H1031">
        <v>21.03</v>
      </c>
      <c r="I1031">
        <v>24.6</v>
      </c>
      <c r="K1031">
        <v>107.3</v>
      </c>
      <c r="L1031">
        <v>5303</v>
      </c>
      <c r="M1031">
        <v>11.36</v>
      </c>
      <c r="N1031">
        <v>15.26</v>
      </c>
      <c r="P1031">
        <v>129.8</v>
      </c>
      <c r="Q1031">
        <v>4650</v>
      </c>
      <c r="R1031">
        <v>6.195</v>
      </c>
      <c r="S1031">
        <v>9.49</v>
      </c>
      <c r="U1031">
        <v>114.5</v>
      </c>
      <c r="V1031">
        <v>1365</v>
      </c>
      <c r="W1031">
        <v>0.248</v>
      </c>
      <c r="X1031">
        <v>1.29</v>
      </c>
    </row>
    <row r="1032" spans="1:24" ht="12.75">
      <c r="A1032">
        <v>122.2</v>
      </c>
      <c r="B1032">
        <v>7134</v>
      </c>
      <c r="C1032">
        <v>49.08</v>
      </c>
      <c r="D1032">
        <v>48.99</v>
      </c>
      <c r="F1032">
        <v>103.3</v>
      </c>
      <c r="G1032">
        <v>6088</v>
      </c>
      <c r="H1032">
        <v>21</v>
      </c>
      <c r="I1032">
        <v>24.56</v>
      </c>
      <c r="K1032">
        <v>107.4</v>
      </c>
      <c r="L1032">
        <v>5321</v>
      </c>
      <c r="M1032">
        <v>11.23</v>
      </c>
      <c r="N1032">
        <v>15.03</v>
      </c>
      <c r="P1032">
        <v>129.9</v>
      </c>
      <c r="Q1032">
        <v>4650</v>
      </c>
      <c r="R1032">
        <v>6.237</v>
      </c>
      <c r="S1032">
        <v>9.55</v>
      </c>
      <c r="U1032">
        <v>114.6</v>
      </c>
      <c r="V1032">
        <v>1367</v>
      </c>
      <c r="W1032">
        <v>0.253</v>
      </c>
      <c r="X1032">
        <v>1.32</v>
      </c>
    </row>
    <row r="1033" spans="1:24" ht="12.75">
      <c r="A1033">
        <v>122.3</v>
      </c>
      <c r="B1033">
        <v>7131</v>
      </c>
      <c r="C1033">
        <v>49.12</v>
      </c>
      <c r="D1033">
        <v>49.05</v>
      </c>
      <c r="F1033">
        <v>103.4</v>
      </c>
      <c r="G1033">
        <v>6086</v>
      </c>
      <c r="H1033">
        <v>21</v>
      </c>
      <c r="I1033">
        <v>24.58</v>
      </c>
      <c r="K1033">
        <v>107.5</v>
      </c>
      <c r="L1033">
        <v>5339</v>
      </c>
      <c r="M1033">
        <v>11.2</v>
      </c>
      <c r="N1033">
        <v>14.94</v>
      </c>
      <c r="P1033">
        <v>130</v>
      </c>
      <c r="Q1033">
        <v>4645</v>
      </c>
      <c r="R1033">
        <v>6.295</v>
      </c>
      <c r="S1033">
        <v>9.65</v>
      </c>
      <c r="U1033">
        <v>114.7</v>
      </c>
      <c r="V1033">
        <v>1371</v>
      </c>
      <c r="W1033">
        <v>0.256</v>
      </c>
      <c r="X1033">
        <v>1.33</v>
      </c>
    </row>
    <row r="1034" spans="1:24" ht="12.75">
      <c r="A1034">
        <v>122.4</v>
      </c>
      <c r="B1034">
        <v>7130</v>
      </c>
      <c r="C1034">
        <v>49.17</v>
      </c>
      <c r="D1034">
        <v>49.1</v>
      </c>
      <c r="F1034">
        <v>103.5</v>
      </c>
      <c r="G1034">
        <v>6082</v>
      </c>
      <c r="H1034">
        <v>20.96</v>
      </c>
      <c r="I1034">
        <v>24.54</v>
      </c>
      <c r="K1034">
        <v>107.6</v>
      </c>
      <c r="L1034">
        <v>5354</v>
      </c>
      <c r="M1034">
        <v>11.25</v>
      </c>
      <c r="N1034">
        <v>14.97</v>
      </c>
      <c r="P1034">
        <v>130.1</v>
      </c>
      <c r="Q1034">
        <v>4638</v>
      </c>
      <c r="R1034">
        <v>6.321</v>
      </c>
      <c r="S1034">
        <v>9.7</v>
      </c>
      <c r="U1034">
        <v>114.8</v>
      </c>
      <c r="V1034">
        <v>1373</v>
      </c>
      <c r="W1034">
        <v>0.258</v>
      </c>
      <c r="X1034">
        <v>1.34</v>
      </c>
    </row>
    <row r="1035" spans="1:24" ht="12.75">
      <c r="A1035">
        <v>122.5</v>
      </c>
      <c r="B1035">
        <v>7130</v>
      </c>
      <c r="C1035">
        <v>49.14</v>
      </c>
      <c r="D1035">
        <v>49.08</v>
      </c>
      <c r="F1035">
        <v>103.6</v>
      </c>
      <c r="G1035">
        <v>6081</v>
      </c>
      <c r="H1035">
        <v>20.95</v>
      </c>
      <c r="I1035">
        <v>24.53</v>
      </c>
      <c r="K1035">
        <v>107.7</v>
      </c>
      <c r="L1035">
        <v>5362</v>
      </c>
      <c r="M1035">
        <v>11.37</v>
      </c>
      <c r="N1035">
        <v>15.11</v>
      </c>
      <c r="P1035">
        <v>130.2</v>
      </c>
      <c r="Q1035">
        <v>4633</v>
      </c>
      <c r="R1035">
        <v>6.298</v>
      </c>
      <c r="S1035">
        <v>9.68</v>
      </c>
      <c r="U1035">
        <v>114.9</v>
      </c>
      <c r="V1035">
        <v>1376</v>
      </c>
      <c r="W1035">
        <v>0.258</v>
      </c>
      <c r="X1035">
        <v>1.34</v>
      </c>
    </row>
    <row r="1036" spans="1:24" ht="12.75">
      <c r="A1036">
        <v>122.6</v>
      </c>
      <c r="B1036">
        <v>7134</v>
      </c>
      <c r="C1036">
        <v>49.07</v>
      </c>
      <c r="D1036">
        <v>48.98</v>
      </c>
      <c r="F1036">
        <v>103.7</v>
      </c>
      <c r="G1036">
        <v>6081</v>
      </c>
      <c r="H1036">
        <v>20.98</v>
      </c>
      <c r="I1036">
        <v>24.57</v>
      </c>
      <c r="K1036">
        <v>107.9</v>
      </c>
      <c r="L1036">
        <v>5364</v>
      </c>
      <c r="M1036">
        <v>11.48</v>
      </c>
      <c r="N1036">
        <v>15.24</v>
      </c>
      <c r="P1036">
        <v>130.3</v>
      </c>
      <c r="Q1036">
        <v>4631</v>
      </c>
      <c r="R1036">
        <v>6.246</v>
      </c>
      <c r="S1036">
        <v>9.6</v>
      </c>
      <c r="U1036">
        <v>115</v>
      </c>
      <c r="V1036">
        <v>1378</v>
      </c>
      <c r="W1036">
        <v>0.257</v>
      </c>
      <c r="X1036">
        <v>1.33</v>
      </c>
    </row>
    <row r="1037" spans="1:24" ht="12.75">
      <c r="A1037">
        <v>122.7</v>
      </c>
      <c r="B1037">
        <v>7140</v>
      </c>
      <c r="C1037">
        <v>48.99</v>
      </c>
      <c r="D1037">
        <v>48.86</v>
      </c>
      <c r="F1037">
        <v>103.8</v>
      </c>
      <c r="G1037">
        <v>6081</v>
      </c>
      <c r="H1037">
        <v>21.05</v>
      </c>
      <c r="I1037">
        <v>24.65</v>
      </c>
      <c r="K1037">
        <v>108</v>
      </c>
      <c r="L1037">
        <v>5360</v>
      </c>
      <c r="M1037">
        <v>11.46</v>
      </c>
      <c r="N1037">
        <v>15.23</v>
      </c>
      <c r="P1037">
        <v>130.9</v>
      </c>
      <c r="Q1037">
        <v>4642</v>
      </c>
      <c r="R1037">
        <v>6.312</v>
      </c>
      <c r="S1037">
        <v>9.68</v>
      </c>
      <c r="U1037">
        <v>115.1</v>
      </c>
      <c r="V1037">
        <v>1379</v>
      </c>
      <c r="W1037">
        <v>0.257</v>
      </c>
      <c r="X1037">
        <v>1.33</v>
      </c>
    </row>
    <row r="1038" spans="1:24" ht="12.75">
      <c r="A1038">
        <v>122.8</v>
      </c>
      <c r="B1038">
        <v>7148</v>
      </c>
      <c r="C1038">
        <v>48.86</v>
      </c>
      <c r="D1038">
        <v>48.68</v>
      </c>
      <c r="F1038">
        <v>103.9</v>
      </c>
      <c r="G1038">
        <v>6076</v>
      </c>
      <c r="H1038">
        <v>21.13</v>
      </c>
      <c r="I1038">
        <v>24.76</v>
      </c>
      <c r="K1038">
        <v>108.1</v>
      </c>
      <c r="L1038">
        <v>5359</v>
      </c>
      <c r="M1038">
        <v>11.45</v>
      </c>
      <c r="N1038">
        <v>15.21</v>
      </c>
      <c r="P1038">
        <v>131</v>
      </c>
      <c r="Q1038">
        <v>4641</v>
      </c>
      <c r="R1038">
        <v>6.284</v>
      </c>
      <c r="S1038">
        <v>9.64</v>
      </c>
      <c r="U1038">
        <v>115.2</v>
      </c>
      <c r="V1038">
        <v>1381</v>
      </c>
      <c r="W1038">
        <v>0.253</v>
      </c>
      <c r="X1038">
        <v>1.31</v>
      </c>
    </row>
    <row r="1039" spans="1:24" ht="12.75">
      <c r="A1039">
        <v>122.9</v>
      </c>
      <c r="B1039">
        <v>7157</v>
      </c>
      <c r="C1039">
        <v>48.87</v>
      </c>
      <c r="D1039">
        <v>48.62</v>
      </c>
      <c r="F1039">
        <v>104</v>
      </c>
      <c r="G1039">
        <v>6065</v>
      </c>
      <c r="H1039">
        <v>21.24</v>
      </c>
      <c r="I1039">
        <v>24.94</v>
      </c>
      <c r="K1039">
        <v>108.2</v>
      </c>
      <c r="L1039">
        <v>5361</v>
      </c>
      <c r="M1039">
        <v>11.45</v>
      </c>
      <c r="N1039">
        <v>15.21</v>
      </c>
      <c r="P1039">
        <v>131.1</v>
      </c>
      <c r="Q1039">
        <v>4641</v>
      </c>
      <c r="R1039">
        <v>6.241</v>
      </c>
      <c r="S1039">
        <v>9.58</v>
      </c>
      <c r="U1039">
        <v>115.3</v>
      </c>
      <c r="V1039">
        <v>1381</v>
      </c>
      <c r="W1039">
        <v>0.249</v>
      </c>
      <c r="X1039">
        <v>1.28</v>
      </c>
    </row>
    <row r="1040" spans="1:24" ht="12.75">
      <c r="A1040">
        <v>123</v>
      </c>
      <c r="B1040">
        <v>7165</v>
      </c>
      <c r="C1040">
        <v>49.05</v>
      </c>
      <c r="D1040">
        <v>48.75</v>
      </c>
      <c r="F1040">
        <v>104.1</v>
      </c>
      <c r="G1040">
        <v>6049</v>
      </c>
      <c r="H1040">
        <v>21.39</v>
      </c>
      <c r="I1040">
        <v>25.18</v>
      </c>
      <c r="K1040">
        <v>108.3</v>
      </c>
      <c r="L1040">
        <v>5366</v>
      </c>
      <c r="M1040">
        <v>11.49</v>
      </c>
      <c r="N1040">
        <v>15.24</v>
      </c>
      <c r="P1040">
        <v>131.2</v>
      </c>
      <c r="Q1040">
        <v>4643</v>
      </c>
      <c r="R1040">
        <v>6.19</v>
      </c>
      <c r="S1040">
        <v>9.49</v>
      </c>
      <c r="U1040">
        <v>115.4</v>
      </c>
      <c r="V1040">
        <v>1380</v>
      </c>
      <c r="W1040">
        <v>0.247</v>
      </c>
      <c r="X1040">
        <v>1.27</v>
      </c>
    </row>
    <row r="1041" spans="1:24" ht="12.75">
      <c r="A1041">
        <v>123.1</v>
      </c>
      <c r="B1041">
        <v>7170</v>
      </c>
      <c r="C1041">
        <v>49.24</v>
      </c>
      <c r="D1041">
        <v>48.9</v>
      </c>
      <c r="F1041">
        <v>104.2</v>
      </c>
      <c r="G1041">
        <v>6029</v>
      </c>
      <c r="H1041">
        <v>21.62</v>
      </c>
      <c r="I1041">
        <v>25.54</v>
      </c>
      <c r="K1041">
        <v>108.4</v>
      </c>
      <c r="L1041">
        <v>5370</v>
      </c>
      <c r="M1041">
        <v>11.53</v>
      </c>
      <c r="N1041">
        <v>15.29</v>
      </c>
      <c r="P1041">
        <v>131.3</v>
      </c>
      <c r="Q1041">
        <v>4648</v>
      </c>
      <c r="R1041">
        <v>6.164</v>
      </c>
      <c r="S1041">
        <v>9.44</v>
      </c>
      <c r="U1041">
        <v>115.5</v>
      </c>
      <c r="V1041">
        <v>1379</v>
      </c>
      <c r="W1041">
        <v>0.245</v>
      </c>
      <c r="X1041">
        <v>1.27</v>
      </c>
    </row>
    <row r="1042" spans="1:24" ht="12.75">
      <c r="A1042">
        <v>123.2</v>
      </c>
      <c r="B1042">
        <v>7172</v>
      </c>
      <c r="C1042">
        <v>49.35</v>
      </c>
      <c r="D1042">
        <v>48.99</v>
      </c>
      <c r="F1042">
        <v>104.3</v>
      </c>
      <c r="G1042">
        <v>6014</v>
      </c>
      <c r="H1042">
        <v>21.86</v>
      </c>
      <c r="I1042">
        <v>25.88</v>
      </c>
      <c r="K1042">
        <v>108.5</v>
      </c>
      <c r="L1042">
        <v>5371</v>
      </c>
      <c r="M1042">
        <v>11.56</v>
      </c>
      <c r="N1042">
        <v>15.32</v>
      </c>
      <c r="P1042">
        <v>131.4</v>
      </c>
      <c r="Q1042">
        <v>4652</v>
      </c>
      <c r="R1042">
        <v>6.18</v>
      </c>
      <c r="S1042">
        <v>9.46</v>
      </c>
      <c r="U1042">
        <v>115.6</v>
      </c>
      <c r="V1042">
        <v>1376</v>
      </c>
      <c r="W1042">
        <v>0.245</v>
      </c>
      <c r="X1042">
        <v>1.27</v>
      </c>
    </row>
    <row r="1043" spans="1:24" ht="12.75">
      <c r="A1043">
        <v>123.3</v>
      </c>
      <c r="B1043">
        <v>7170</v>
      </c>
      <c r="C1043">
        <v>49.28</v>
      </c>
      <c r="D1043">
        <v>48.94</v>
      </c>
      <c r="F1043">
        <v>104.4</v>
      </c>
      <c r="G1043">
        <v>6004</v>
      </c>
      <c r="H1043">
        <v>21.96</v>
      </c>
      <c r="I1043">
        <v>26.05</v>
      </c>
      <c r="K1043">
        <v>108.6</v>
      </c>
      <c r="L1043">
        <v>5367</v>
      </c>
      <c r="M1043">
        <v>11.59</v>
      </c>
      <c r="N1043">
        <v>15.38</v>
      </c>
      <c r="P1043">
        <v>131.5</v>
      </c>
      <c r="Q1043">
        <v>4654</v>
      </c>
      <c r="R1043">
        <v>6.23</v>
      </c>
      <c r="S1043">
        <v>9.53</v>
      </c>
      <c r="U1043">
        <v>115.7</v>
      </c>
      <c r="V1043">
        <v>1375</v>
      </c>
      <c r="W1043">
        <v>0.249</v>
      </c>
      <c r="X1043">
        <v>1.29</v>
      </c>
    </row>
    <row r="1044" spans="1:24" ht="12.75">
      <c r="A1044">
        <v>123.4</v>
      </c>
      <c r="B1044">
        <v>7166</v>
      </c>
      <c r="C1044">
        <v>49.04</v>
      </c>
      <c r="D1044">
        <v>48.73</v>
      </c>
      <c r="F1044">
        <v>104.5</v>
      </c>
      <c r="G1044">
        <v>5999</v>
      </c>
      <c r="H1044">
        <v>21.9</v>
      </c>
      <c r="I1044">
        <v>26</v>
      </c>
      <c r="K1044">
        <v>108.7</v>
      </c>
      <c r="L1044">
        <v>5359</v>
      </c>
      <c r="M1044">
        <v>11.56</v>
      </c>
      <c r="N1044">
        <v>15.37</v>
      </c>
      <c r="P1044">
        <v>131.6</v>
      </c>
      <c r="Q1044">
        <v>4650</v>
      </c>
      <c r="R1044">
        <v>6.305</v>
      </c>
      <c r="S1044">
        <v>9.65</v>
      </c>
      <c r="U1044">
        <v>115.8</v>
      </c>
      <c r="V1044">
        <v>1376</v>
      </c>
      <c r="W1044">
        <v>0.252</v>
      </c>
      <c r="X1044">
        <v>1.31</v>
      </c>
    </row>
    <row r="1045" spans="1:24" ht="12.75">
      <c r="A1045">
        <v>123.5</v>
      </c>
      <c r="B1045">
        <v>7162</v>
      </c>
      <c r="C1045">
        <v>48.82</v>
      </c>
      <c r="D1045">
        <v>48.54</v>
      </c>
      <c r="F1045">
        <v>104.6</v>
      </c>
      <c r="G1045">
        <v>5998</v>
      </c>
      <c r="H1045">
        <v>21.73</v>
      </c>
      <c r="I1045">
        <v>25.8</v>
      </c>
      <c r="K1045">
        <v>108.8</v>
      </c>
      <c r="L1045">
        <v>5349</v>
      </c>
      <c r="M1045">
        <v>11.46</v>
      </c>
      <c r="N1045">
        <v>15.26</v>
      </c>
      <c r="P1045">
        <v>131.7</v>
      </c>
      <c r="Q1045">
        <v>4642</v>
      </c>
      <c r="R1045">
        <v>6.374</v>
      </c>
      <c r="S1045">
        <v>9.78</v>
      </c>
      <c r="U1045">
        <v>115.9</v>
      </c>
      <c r="V1045">
        <v>1377</v>
      </c>
      <c r="W1045">
        <v>0.252</v>
      </c>
      <c r="X1045">
        <v>1.3</v>
      </c>
    </row>
    <row r="1046" spans="1:24" ht="12.75">
      <c r="A1046">
        <v>123.6</v>
      </c>
      <c r="B1046">
        <v>7159</v>
      </c>
      <c r="C1046">
        <v>48.66</v>
      </c>
      <c r="D1046">
        <v>48.4</v>
      </c>
      <c r="F1046">
        <v>104.7</v>
      </c>
      <c r="G1046">
        <v>6001</v>
      </c>
      <c r="H1046">
        <v>21.67</v>
      </c>
      <c r="I1046">
        <v>25.71</v>
      </c>
      <c r="K1046">
        <v>108.9</v>
      </c>
      <c r="L1046">
        <v>5343</v>
      </c>
      <c r="M1046">
        <v>11.32</v>
      </c>
      <c r="N1046">
        <v>15.09</v>
      </c>
      <c r="P1046">
        <v>131.8</v>
      </c>
      <c r="Q1046">
        <v>4632</v>
      </c>
      <c r="R1046">
        <v>6.413</v>
      </c>
      <c r="S1046">
        <v>9.86</v>
      </c>
      <c r="U1046">
        <v>116</v>
      </c>
      <c r="V1046">
        <v>1379</v>
      </c>
      <c r="W1046">
        <v>0.25</v>
      </c>
      <c r="X1046">
        <v>1.29</v>
      </c>
    </row>
    <row r="1047" spans="1:24" ht="12.75">
      <c r="A1047">
        <v>123.7</v>
      </c>
      <c r="B1047">
        <v>7157</v>
      </c>
      <c r="C1047">
        <v>48.56</v>
      </c>
      <c r="D1047">
        <v>48.32</v>
      </c>
      <c r="F1047">
        <v>104.8</v>
      </c>
      <c r="G1047">
        <v>6006</v>
      </c>
      <c r="H1047">
        <v>21.82</v>
      </c>
      <c r="I1047">
        <v>25.87</v>
      </c>
      <c r="K1047">
        <v>109</v>
      </c>
      <c r="L1047">
        <v>5342</v>
      </c>
      <c r="M1047">
        <v>11.18</v>
      </c>
      <c r="N1047">
        <v>14.9</v>
      </c>
      <c r="P1047">
        <v>131.9</v>
      </c>
      <c r="Q1047">
        <v>4622</v>
      </c>
      <c r="R1047">
        <v>6.413</v>
      </c>
      <c r="S1047">
        <v>9.88</v>
      </c>
      <c r="U1047">
        <v>116.1</v>
      </c>
      <c r="V1047">
        <v>1380</v>
      </c>
      <c r="W1047">
        <v>0.245</v>
      </c>
      <c r="X1047">
        <v>1.27</v>
      </c>
    </row>
    <row r="1048" spans="1:24" ht="12.75">
      <c r="A1048">
        <v>123.8</v>
      </c>
      <c r="B1048">
        <v>7155</v>
      </c>
      <c r="C1048">
        <v>48.56</v>
      </c>
      <c r="D1048">
        <v>48.33</v>
      </c>
      <c r="F1048">
        <v>104.9</v>
      </c>
      <c r="G1048">
        <v>6011</v>
      </c>
      <c r="H1048">
        <v>22.17</v>
      </c>
      <c r="I1048">
        <v>26.27</v>
      </c>
      <c r="K1048">
        <v>109.2</v>
      </c>
      <c r="L1048">
        <v>5347</v>
      </c>
      <c r="M1048">
        <v>11.16</v>
      </c>
      <c r="N1048">
        <v>14.86</v>
      </c>
      <c r="P1048">
        <v>132</v>
      </c>
      <c r="Q1048">
        <v>4618</v>
      </c>
      <c r="R1048">
        <v>6.416</v>
      </c>
      <c r="S1048">
        <v>9.89</v>
      </c>
      <c r="U1048">
        <v>116.2</v>
      </c>
      <c r="V1048">
        <v>1379</v>
      </c>
      <c r="W1048">
        <v>0.242</v>
      </c>
      <c r="X1048">
        <v>1.25</v>
      </c>
    </row>
    <row r="1049" spans="1:24" ht="12.75">
      <c r="A1049">
        <v>123.9</v>
      </c>
      <c r="B1049">
        <v>7151</v>
      </c>
      <c r="C1049">
        <v>48.6</v>
      </c>
      <c r="D1049">
        <v>48.39</v>
      </c>
      <c r="F1049">
        <v>105</v>
      </c>
      <c r="G1049">
        <v>6015</v>
      </c>
      <c r="H1049">
        <v>22.57</v>
      </c>
      <c r="I1049">
        <v>26.72</v>
      </c>
      <c r="K1049">
        <v>109.3</v>
      </c>
      <c r="L1049">
        <v>5349</v>
      </c>
      <c r="M1049">
        <v>11.29</v>
      </c>
      <c r="N1049">
        <v>15.03</v>
      </c>
      <c r="P1049">
        <v>132.7</v>
      </c>
      <c r="Q1049">
        <v>4661</v>
      </c>
      <c r="R1049">
        <v>6.141</v>
      </c>
      <c r="S1049">
        <v>9.38</v>
      </c>
      <c r="U1049">
        <v>116.3</v>
      </c>
      <c r="V1049">
        <v>1380</v>
      </c>
      <c r="W1049">
        <v>0.24</v>
      </c>
      <c r="X1049">
        <v>1.24</v>
      </c>
    </row>
    <row r="1050" spans="1:24" ht="12.75">
      <c r="A1050">
        <v>124</v>
      </c>
      <c r="B1050">
        <v>7146</v>
      </c>
      <c r="C1050">
        <v>48.66</v>
      </c>
      <c r="D1050">
        <v>48.49</v>
      </c>
      <c r="F1050">
        <v>105.1</v>
      </c>
      <c r="G1050">
        <v>6016</v>
      </c>
      <c r="H1050">
        <v>22.78</v>
      </c>
      <c r="I1050">
        <v>26.96</v>
      </c>
      <c r="K1050">
        <v>109.4</v>
      </c>
      <c r="L1050">
        <v>5346</v>
      </c>
      <c r="M1050">
        <v>11.49</v>
      </c>
      <c r="N1050">
        <v>15.3</v>
      </c>
      <c r="P1050">
        <v>132.8</v>
      </c>
      <c r="Q1050">
        <v>4666</v>
      </c>
      <c r="R1050">
        <v>6.118</v>
      </c>
      <c r="S1050">
        <v>9.34</v>
      </c>
      <c r="U1050">
        <v>116.4</v>
      </c>
      <c r="V1050">
        <v>1380</v>
      </c>
      <c r="W1050">
        <v>0.242</v>
      </c>
      <c r="X1050">
        <v>1.25</v>
      </c>
    </row>
    <row r="1051" spans="1:24" ht="12.75">
      <c r="A1051">
        <v>124.1</v>
      </c>
      <c r="B1051">
        <v>7140</v>
      </c>
      <c r="C1051">
        <v>48.69</v>
      </c>
      <c r="D1051">
        <v>48.56</v>
      </c>
      <c r="F1051">
        <v>105.2</v>
      </c>
      <c r="G1051">
        <v>6016</v>
      </c>
      <c r="H1051">
        <v>22.66</v>
      </c>
      <c r="I1051">
        <v>26.82</v>
      </c>
      <c r="K1051">
        <v>109.5</v>
      </c>
      <c r="L1051">
        <v>5341</v>
      </c>
      <c r="M1051">
        <v>11.65</v>
      </c>
      <c r="N1051">
        <v>15.53</v>
      </c>
      <c r="P1051">
        <v>132.9</v>
      </c>
      <c r="Q1051">
        <v>4668</v>
      </c>
      <c r="R1051">
        <v>6.127</v>
      </c>
      <c r="S1051">
        <v>9.35</v>
      </c>
      <c r="U1051">
        <v>116.5</v>
      </c>
      <c r="V1051">
        <v>1382</v>
      </c>
      <c r="W1051">
        <v>0.243</v>
      </c>
      <c r="X1051">
        <v>1.25</v>
      </c>
    </row>
    <row r="1052" spans="1:24" ht="12.75">
      <c r="A1052">
        <v>124.2</v>
      </c>
      <c r="B1052">
        <v>7138</v>
      </c>
      <c r="C1052">
        <v>48.71</v>
      </c>
      <c r="D1052">
        <v>48.59</v>
      </c>
      <c r="F1052">
        <v>105.3</v>
      </c>
      <c r="G1052">
        <v>6014</v>
      </c>
      <c r="H1052">
        <v>22.24</v>
      </c>
      <c r="I1052">
        <v>26.33</v>
      </c>
      <c r="K1052">
        <v>109.6</v>
      </c>
      <c r="L1052">
        <v>5337</v>
      </c>
      <c r="M1052">
        <v>11.72</v>
      </c>
      <c r="N1052">
        <v>15.63</v>
      </c>
      <c r="P1052">
        <v>133</v>
      </c>
      <c r="Q1052">
        <v>4667</v>
      </c>
      <c r="R1052">
        <v>6.154</v>
      </c>
      <c r="S1052">
        <v>9.39</v>
      </c>
      <c r="U1052">
        <v>116.6</v>
      </c>
      <c r="V1052">
        <v>1382</v>
      </c>
      <c r="W1052">
        <v>0.24</v>
      </c>
      <c r="X1052">
        <v>1.24</v>
      </c>
    </row>
    <row r="1053" spans="1:24" ht="12.75">
      <c r="A1053">
        <v>124.3</v>
      </c>
      <c r="B1053">
        <v>7137</v>
      </c>
      <c r="C1053">
        <v>48.78</v>
      </c>
      <c r="D1053">
        <v>48.67</v>
      </c>
      <c r="F1053">
        <v>105.4</v>
      </c>
      <c r="G1053">
        <v>6011</v>
      </c>
      <c r="H1053">
        <v>21.69</v>
      </c>
      <c r="I1053">
        <v>25.69</v>
      </c>
      <c r="K1053">
        <v>109.7</v>
      </c>
      <c r="L1053">
        <v>5336</v>
      </c>
      <c r="M1053">
        <v>11.69</v>
      </c>
      <c r="N1053">
        <v>15.61</v>
      </c>
      <c r="P1053">
        <v>133.1</v>
      </c>
      <c r="Q1053">
        <v>4662</v>
      </c>
      <c r="R1053">
        <v>6.188</v>
      </c>
      <c r="S1053">
        <v>9.45</v>
      </c>
      <c r="U1053">
        <v>116.7</v>
      </c>
      <c r="V1053">
        <v>1379</v>
      </c>
      <c r="W1053">
        <v>0.237</v>
      </c>
      <c r="X1053">
        <v>1.23</v>
      </c>
    </row>
    <row r="1054" spans="1:24" ht="12.75">
      <c r="A1054">
        <v>124.4</v>
      </c>
      <c r="B1054">
        <v>7136</v>
      </c>
      <c r="C1054">
        <v>48.95</v>
      </c>
      <c r="D1054">
        <v>48.85</v>
      </c>
      <c r="F1054">
        <v>105.5</v>
      </c>
      <c r="G1054">
        <v>6005</v>
      </c>
      <c r="H1054">
        <v>21.23</v>
      </c>
      <c r="I1054">
        <v>25.17</v>
      </c>
      <c r="K1054">
        <v>109.8</v>
      </c>
      <c r="L1054">
        <v>5340</v>
      </c>
      <c r="M1054">
        <v>11.62</v>
      </c>
      <c r="N1054">
        <v>15.49</v>
      </c>
      <c r="P1054">
        <v>133.2</v>
      </c>
      <c r="Q1054">
        <v>4656</v>
      </c>
      <c r="R1054">
        <v>6.197</v>
      </c>
      <c r="S1054">
        <v>9.48</v>
      </c>
      <c r="U1054">
        <v>116.8</v>
      </c>
      <c r="V1054">
        <v>1375</v>
      </c>
      <c r="W1054">
        <v>0.236</v>
      </c>
      <c r="X1054">
        <v>1.22</v>
      </c>
    </row>
    <row r="1055" spans="1:24" ht="12.75">
      <c r="A1055">
        <v>124.5</v>
      </c>
      <c r="B1055">
        <v>7128</v>
      </c>
      <c r="C1055">
        <v>49.16</v>
      </c>
      <c r="D1055">
        <v>49.11</v>
      </c>
      <c r="F1055">
        <v>105.6</v>
      </c>
      <c r="G1055">
        <v>5998</v>
      </c>
      <c r="H1055">
        <v>21.08</v>
      </c>
      <c r="I1055">
        <v>25.03</v>
      </c>
      <c r="K1055">
        <v>109.9</v>
      </c>
      <c r="L1055">
        <v>5347</v>
      </c>
      <c r="M1055">
        <v>11.52</v>
      </c>
      <c r="N1055">
        <v>15.35</v>
      </c>
      <c r="P1055">
        <v>133.3</v>
      </c>
      <c r="Q1055">
        <v>4651</v>
      </c>
      <c r="R1055">
        <v>6.183</v>
      </c>
      <c r="S1055">
        <v>9.47</v>
      </c>
      <c r="U1055">
        <v>116.9</v>
      </c>
      <c r="V1055">
        <v>1372</v>
      </c>
      <c r="W1055">
        <v>0.236</v>
      </c>
      <c r="X1055">
        <v>1.22</v>
      </c>
    </row>
    <row r="1056" spans="1:24" ht="12.75">
      <c r="A1056">
        <v>124.6</v>
      </c>
      <c r="B1056">
        <v>7111</v>
      </c>
      <c r="C1056">
        <v>49.26</v>
      </c>
      <c r="D1056">
        <v>49.33</v>
      </c>
      <c r="F1056">
        <v>105.7</v>
      </c>
      <c r="G1056">
        <v>5990</v>
      </c>
      <c r="H1056">
        <v>21.29</v>
      </c>
      <c r="I1056">
        <v>25.31</v>
      </c>
      <c r="K1056">
        <v>110</v>
      </c>
      <c r="L1056">
        <v>5354</v>
      </c>
      <c r="M1056">
        <v>11.44</v>
      </c>
      <c r="N1056">
        <v>15.21</v>
      </c>
      <c r="P1056">
        <v>133.4</v>
      </c>
      <c r="Q1056">
        <v>4649</v>
      </c>
      <c r="R1056">
        <v>6.166</v>
      </c>
      <c r="S1056">
        <v>9.44</v>
      </c>
      <c r="U1056">
        <v>117</v>
      </c>
      <c r="V1056">
        <v>1371</v>
      </c>
      <c r="W1056">
        <v>0.239</v>
      </c>
      <c r="X1056">
        <v>1.24</v>
      </c>
    </row>
    <row r="1057" spans="1:24" ht="12.75">
      <c r="A1057">
        <v>124.7</v>
      </c>
      <c r="B1057">
        <v>7089</v>
      </c>
      <c r="C1057">
        <v>49.17</v>
      </c>
      <c r="D1057">
        <v>49.39</v>
      </c>
      <c r="F1057">
        <v>105.8</v>
      </c>
      <c r="G1057">
        <v>5980</v>
      </c>
      <c r="H1057">
        <v>21.64</v>
      </c>
      <c r="I1057">
        <v>25.77</v>
      </c>
      <c r="K1057">
        <v>110.1</v>
      </c>
      <c r="L1057">
        <v>5359</v>
      </c>
      <c r="M1057">
        <v>11.38</v>
      </c>
      <c r="N1057">
        <v>15.12</v>
      </c>
      <c r="P1057">
        <v>133.5</v>
      </c>
      <c r="Q1057">
        <v>4650</v>
      </c>
      <c r="R1057">
        <v>6.164</v>
      </c>
      <c r="S1057">
        <v>9.44</v>
      </c>
      <c r="U1057">
        <v>117.1</v>
      </c>
      <c r="V1057">
        <v>1373</v>
      </c>
      <c r="W1057">
        <v>0.242</v>
      </c>
      <c r="X1057">
        <v>1.26</v>
      </c>
    </row>
    <row r="1058" spans="1:24" ht="12.75">
      <c r="A1058">
        <v>124.8</v>
      </c>
      <c r="B1058">
        <v>7066</v>
      </c>
      <c r="C1058">
        <v>48.93</v>
      </c>
      <c r="D1058">
        <v>49.32</v>
      </c>
      <c r="F1058">
        <v>105.9</v>
      </c>
      <c r="G1058">
        <v>5971</v>
      </c>
      <c r="H1058">
        <v>21.92</v>
      </c>
      <c r="I1058">
        <v>26.14</v>
      </c>
      <c r="K1058">
        <v>110.2</v>
      </c>
      <c r="L1058">
        <v>5359</v>
      </c>
      <c r="M1058">
        <v>11.39</v>
      </c>
      <c r="N1058">
        <v>15.13</v>
      </c>
      <c r="P1058">
        <v>133.6</v>
      </c>
      <c r="Q1058">
        <v>4651</v>
      </c>
      <c r="R1058">
        <v>6.183</v>
      </c>
      <c r="S1058">
        <v>9.47</v>
      </c>
      <c r="U1058">
        <v>117.2</v>
      </c>
      <c r="V1058">
        <v>1375</v>
      </c>
      <c r="W1058">
        <v>0.242</v>
      </c>
      <c r="X1058">
        <v>1.26</v>
      </c>
    </row>
    <row r="1059" spans="1:24" ht="12.75">
      <c r="A1059">
        <v>124.9</v>
      </c>
      <c r="B1059">
        <v>7047</v>
      </c>
      <c r="C1059">
        <v>48.69</v>
      </c>
      <c r="D1059">
        <v>49.2</v>
      </c>
      <c r="F1059">
        <v>106</v>
      </c>
      <c r="G1059">
        <v>5963</v>
      </c>
      <c r="H1059">
        <v>21.98</v>
      </c>
      <c r="I1059">
        <v>26.25</v>
      </c>
      <c r="K1059">
        <v>110.3</v>
      </c>
      <c r="L1059">
        <v>5350</v>
      </c>
      <c r="M1059">
        <v>11.58</v>
      </c>
      <c r="N1059">
        <v>15.42</v>
      </c>
      <c r="P1059">
        <v>133.7</v>
      </c>
      <c r="Q1059">
        <v>4649</v>
      </c>
      <c r="R1059">
        <v>6.2</v>
      </c>
      <c r="S1059">
        <v>9.5</v>
      </c>
      <c r="U1059">
        <v>117.3</v>
      </c>
      <c r="V1059">
        <v>1374</v>
      </c>
      <c r="W1059">
        <v>0.242</v>
      </c>
      <c r="X1059">
        <v>1.25</v>
      </c>
    </row>
    <row r="1060" spans="1:24" ht="12.75">
      <c r="A1060">
        <v>125</v>
      </c>
      <c r="B1060">
        <v>7034</v>
      </c>
      <c r="C1060">
        <v>48.53</v>
      </c>
      <c r="D1060">
        <v>49.13</v>
      </c>
      <c r="F1060">
        <v>106.1</v>
      </c>
      <c r="G1060">
        <v>5957</v>
      </c>
      <c r="H1060">
        <v>21.75</v>
      </c>
      <c r="I1060">
        <v>26</v>
      </c>
      <c r="K1060">
        <v>110.4</v>
      </c>
      <c r="L1060">
        <v>5341</v>
      </c>
      <c r="M1060">
        <v>11.7</v>
      </c>
      <c r="N1060">
        <v>15.6</v>
      </c>
      <c r="P1060">
        <v>133.9</v>
      </c>
      <c r="Q1060">
        <v>4643</v>
      </c>
      <c r="R1060">
        <v>6.199</v>
      </c>
      <c r="S1060">
        <v>9.51</v>
      </c>
      <c r="U1060">
        <v>117.4</v>
      </c>
      <c r="V1060">
        <v>1373</v>
      </c>
      <c r="W1060">
        <v>0.243</v>
      </c>
      <c r="X1060">
        <v>1.26</v>
      </c>
    </row>
    <row r="1061" spans="1:24" ht="12.75">
      <c r="A1061">
        <v>125.1</v>
      </c>
      <c r="B1061">
        <v>7026</v>
      </c>
      <c r="C1061">
        <v>48.47</v>
      </c>
      <c r="D1061">
        <v>49.12</v>
      </c>
      <c r="F1061">
        <v>106.2</v>
      </c>
      <c r="G1061">
        <v>5953</v>
      </c>
      <c r="H1061">
        <v>21.51</v>
      </c>
      <c r="I1061">
        <v>25.73</v>
      </c>
      <c r="K1061">
        <v>110.5</v>
      </c>
      <c r="L1061">
        <v>5333</v>
      </c>
      <c r="M1061">
        <v>11.71</v>
      </c>
      <c r="N1061">
        <v>15.64</v>
      </c>
      <c r="P1061">
        <v>134</v>
      </c>
      <c r="Q1061">
        <v>4641</v>
      </c>
      <c r="R1061">
        <v>6.155</v>
      </c>
      <c r="S1061">
        <v>9.44</v>
      </c>
      <c r="U1061">
        <v>117.5</v>
      </c>
      <c r="V1061">
        <v>1370</v>
      </c>
      <c r="W1061">
        <v>0.243</v>
      </c>
      <c r="X1061">
        <v>1.26</v>
      </c>
    </row>
    <row r="1062" spans="1:24" ht="12.75">
      <c r="A1062">
        <v>125.2</v>
      </c>
      <c r="B1062">
        <v>7022</v>
      </c>
      <c r="C1062">
        <v>48.48</v>
      </c>
      <c r="D1062">
        <v>49.16</v>
      </c>
      <c r="F1062">
        <v>106.3</v>
      </c>
      <c r="G1062">
        <v>5949</v>
      </c>
      <c r="H1062">
        <v>21.44</v>
      </c>
      <c r="I1062">
        <v>25.66</v>
      </c>
      <c r="K1062">
        <v>110.6</v>
      </c>
      <c r="L1062">
        <v>5328</v>
      </c>
      <c r="M1062">
        <v>11.59</v>
      </c>
      <c r="N1062">
        <v>15.48</v>
      </c>
      <c r="P1062">
        <v>134.1</v>
      </c>
      <c r="Q1062">
        <v>4642</v>
      </c>
      <c r="R1062">
        <v>6.106</v>
      </c>
      <c r="S1062">
        <v>9.37</v>
      </c>
      <c r="U1062">
        <v>117.6</v>
      </c>
      <c r="V1062">
        <v>1368</v>
      </c>
      <c r="W1062">
        <v>0.244</v>
      </c>
      <c r="X1062">
        <v>1.27</v>
      </c>
    </row>
    <row r="1063" spans="1:24" ht="12.75">
      <c r="A1063">
        <v>125.3</v>
      </c>
      <c r="B1063">
        <v>7021</v>
      </c>
      <c r="C1063">
        <v>48.52</v>
      </c>
      <c r="D1063">
        <v>49.21</v>
      </c>
      <c r="F1063">
        <v>106.4</v>
      </c>
      <c r="G1063">
        <v>5947</v>
      </c>
      <c r="H1063">
        <v>21.38</v>
      </c>
      <c r="I1063">
        <v>25.6</v>
      </c>
      <c r="K1063">
        <v>110.7</v>
      </c>
      <c r="L1063">
        <v>5328</v>
      </c>
      <c r="M1063">
        <v>11.36</v>
      </c>
      <c r="N1063">
        <v>15.18</v>
      </c>
      <c r="P1063">
        <v>134.2</v>
      </c>
      <c r="Q1063">
        <v>4646</v>
      </c>
      <c r="R1063">
        <v>6.068</v>
      </c>
      <c r="S1063">
        <v>9.3</v>
      </c>
      <c r="U1063">
        <v>117.7</v>
      </c>
      <c r="V1063">
        <v>1367</v>
      </c>
      <c r="W1063">
        <v>0.246</v>
      </c>
      <c r="X1063">
        <v>1.28</v>
      </c>
    </row>
    <row r="1064" spans="1:24" ht="12.75">
      <c r="A1064">
        <v>125.4</v>
      </c>
      <c r="B1064">
        <v>7023</v>
      </c>
      <c r="C1064">
        <v>48.61</v>
      </c>
      <c r="D1064">
        <v>49.29</v>
      </c>
      <c r="F1064">
        <v>106.5</v>
      </c>
      <c r="G1064">
        <v>5944</v>
      </c>
      <c r="H1064">
        <v>21.46</v>
      </c>
      <c r="I1064">
        <v>25.71</v>
      </c>
      <c r="K1064">
        <v>110.8</v>
      </c>
      <c r="L1064">
        <v>5331</v>
      </c>
      <c r="M1064">
        <v>11.16</v>
      </c>
      <c r="N1064">
        <v>14.91</v>
      </c>
      <c r="P1064">
        <v>134.3</v>
      </c>
      <c r="Q1064">
        <v>4652</v>
      </c>
      <c r="R1064">
        <v>6.075</v>
      </c>
      <c r="S1064">
        <v>9.3</v>
      </c>
      <c r="U1064">
        <v>117.8</v>
      </c>
      <c r="V1064">
        <v>1367</v>
      </c>
      <c r="W1064">
        <v>0.248</v>
      </c>
      <c r="X1064">
        <v>1.29</v>
      </c>
    </row>
    <row r="1065" spans="1:24" ht="12.75">
      <c r="A1065">
        <v>125.5</v>
      </c>
      <c r="B1065">
        <v>7027</v>
      </c>
      <c r="C1065">
        <v>48.71</v>
      </c>
      <c r="D1065">
        <v>49.36</v>
      </c>
      <c r="F1065">
        <v>106.6</v>
      </c>
      <c r="G1065">
        <v>5941</v>
      </c>
      <c r="H1065">
        <v>21.49</v>
      </c>
      <c r="I1065">
        <v>25.76</v>
      </c>
      <c r="K1065">
        <v>110.9</v>
      </c>
      <c r="L1065">
        <v>5334</v>
      </c>
      <c r="M1065">
        <v>11.04</v>
      </c>
      <c r="N1065">
        <v>14.74</v>
      </c>
      <c r="P1065">
        <v>134.4</v>
      </c>
      <c r="Q1065">
        <v>4654</v>
      </c>
      <c r="R1065">
        <v>6.126</v>
      </c>
      <c r="S1065">
        <v>9.37</v>
      </c>
      <c r="U1065">
        <v>117.9</v>
      </c>
      <c r="V1065">
        <v>1368</v>
      </c>
      <c r="W1065">
        <v>0.248</v>
      </c>
      <c r="X1065">
        <v>1.29</v>
      </c>
    </row>
    <row r="1066" spans="1:24" ht="12.75">
      <c r="A1066">
        <v>126.1</v>
      </c>
      <c r="B1066">
        <v>7111</v>
      </c>
      <c r="C1066">
        <v>48.69</v>
      </c>
      <c r="D1066">
        <v>48.75</v>
      </c>
      <c r="F1066">
        <v>106.7</v>
      </c>
      <c r="G1066">
        <v>5939</v>
      </c>
      <c r="H1066">
        <v>21.37</v>
      </c>
      <c r="I1066">
        <v>25.63</v>
      </c>
      <c r="K1066">
        <v>111</v>
      </c>
      <c r="L1066">
        <v>5338</v>
      </c>
      <c r="M1066">
        <v>11.03</v>
      </c>
      <c r="N1066">
        <v>14.71</v>
      </c>
      <c r="P1066">
        <v>134.5</v>
      </c>
      <c r="Q1066">
        <v>4652</v>
      </c>
      <c r="R1066">
        <v>6.182</v>
      </c>
      <c r="S1066">
        <v>9.46</v>
      </c>
      <c r="U1066">
        <v>118</v>
      </c>
      <c r="V1066">
        <v>1370</v>
      </c>
      <c r="W1066">
        <v>0.249</v>
      </c>
      <c r="X1066">
        <v>1.3</v>
      </c>
    </row>
    <row r="1067" spans="1:24" ht="12.75">
      <c r="A1067">
        <v>126.5</v>
      </c>
      <c r="B1067">
        <v>7138</v>
      </c>
      <c r="C1067">
        <v>48.69</v>
      </c>
      <c r="D1067">
        <v>48.57</v>
      </c>
      <c r="F1067">
        <v>106.8</v>
      </c>
      <c r="G1067">
        <v>5937</v>
      </c>
      <c r="H1067">
        <v>21.4</v>
      </c>
      <c r="I1067">
        <v>25.66</v>
      </c>
      <c r="K1067">
        <v>111.1</v>
      </c>
      <c r="L1067">
        <v>5341</v>
      </c>
      <c r="M1067">
        <v>11.12</v>
      </c>
      <c r="N1067">
        <v>14.82</v>
      </c>
      <c r="P1067">
        <v>134.6</v>
      </c>
      <c r="Q1067">
        <v>4647</v>
      </c>
      <c r="R1067">
        <v>6.225</v>
      </c>
      <c r="S1067">
        <v>9.54</v>
      </c>
      <c r="U1067">
        <v>118.1</v>
      </c>
      <c r="V1067">
        <v>1370</v>
      </c>
      <c r="W1067">
        <v>0.25</v>
      </c>
      <c r="X1067">
        <v>1.3</v>
      </c>
    </row>
    <row r="1068" spans="1:24" ht="12.75">
      <c r="A1068">
        <v>126.6</v>
      </c>
      <c r="B1068">
        <v>7138</v>
      </c>
      <c r="C1068">
        <v>48.69</v>
      </c>
      <c r="D1068">
        <v>48.57</v>
      </c>
      <c r="F1068">
        <v>106.9</v>
      </c>
      <c r="G1068">
        <v>5940</v>
      </c>
      <c r="H1068">
        <v>21.22</v>
      </c>
      <c r="I1068">
        <v>25.43</v>
      </c>
      <c r="K1068">
        <v>111.2</v>
      </c>
      <c r="L1068">
        <v>5342</v>
      </c>
      <c r="M1068">
        <v>11.25</v>
      </c>
      <c r="N1068">
        <v>15</v>
      </c>
      <c r="P1068">
        <v>134.7</v>
      </c>
      <c r="Q1068">
        <v>4642</v>
      </c>
      <c r="R1068">
        <v>6.218</v>
      </c>
      <c r="S1068">
        <v>9.54</v>
      </c>
      <c r="U1068">
        <v>118.2</v>
      </c>
      <c r="V1068">
        <v>1371</v>
      </c>
      <c r="W1068">
        <v>0.251</v>
      </c>
      <c r="X1068">
        <v>1.3</v>
      </c>
    </row>
    <row r="1069" spans="1:24" ht="12.75">
      <c r="A1069">
        <v>126.7</v>
      </c>
      <c r="B1069">
        <v>7136</v>
      </c>
      <c r="C1069">
        <v>48.73</v>
      </c>
      <c r="D1069">
        <v>48.62</v>
      </c>
      <c r="F1069">
        <v>107</v>
      </c>
      <c r="G1069">
        <v>5951</v>
      </c>
      <c r="H1069">
        <v>20.99</v>
      </c>
      <c r="I1069">
        <v>25.11</v>
      </c>
      <c r="K1069">
        <v>111.3</v>
      </c>
      <c r="L1069">
        <v>5342</v>
      </c>
      <c r="M1069">
        <v>11.4</v>
      </c>
      <c r="N1069">
        <v>15.2</v>
      </c>
      <c r="P1069">
        <v>134.8</v>
      </c>
      <c r="Q1069">
        <v>4640</v>
      </c>
      <c r="R1069">
        <v>6.19</v>
      </c>
      <c r="S1069">
        <v>9.5</v>
      </c>
      <c r="U1069">
        <v>118.3</v>
      </c>
      <c r="V1069">
        <v>1371</v>
      </c>
      <c r="W1069">
        <v>0.248</v>
      </c>
      <c r="X1069">
        <v>1.29</v>
      </c>
    </row>
    <row r="1070" spans="1:24" ht="12.75">
      <c r="A1070">
        <v>126.8</v>
      </c>
      <c r="B1070">
        <v>7134</v>
      </c>
      <c r="C1070">
        <v>48.71</v>
      </c>
      <c r="D1070">
        <v>48.62</v>
      </c>
      <c r="F1070">
        <v>107.1</v>
      </c>
      <c r="G1070">
        <v>5974</v>
      </c>
      <c r="H1070">
        <v>20.69</v>
      </c>
      <c r="I1070">
        <v>24.66</v>
      </c>
      <c r="K1070">
        <v>111.5</v>
      </c>
      <c r="L1070">
        <v>5338</v>
      </c>
      <c r="M1070">
        <v>11.55</v>
      </c>
      <c r="N1070">
        <v>15.41</v>
      </c>
      <c r="P1070">
        <v>134.9</v>
      </c>
      <c r="Q1070">
        <v>4641</v>
      </c>
      <c r="R1070">
        <v>6.156</v>
      </c>
      <c r="S1070">
        <v>9.45</v>
      </c>
      <c r="U1070">
        <v>118.4</v>
      </c>
      <c r="V1070">
        <v>1371</v>
      </c>
      <c r="W1070">
        <v>0.245</v>
      </c>
      <c r="X1070">
        <v>1.27</v>
      </c>
    </row>
    <row r="1071" spans="1:24" ht="12.75">
      <c r="A1071">
        <v>126.9</v>
      </c>
      <c r="B1071">
        <v>7135</v>
      </c>
      <c r="C1071">
        <v>48.63</v>
      </c>
      <c r="D1071">
        <v>48.54</v>
      </c>
      <c r="F1071">
        <v>107.2</v>
      </c>
      <c r="G1071">
        <v>6009</v>
      </c>
      <c r="H1071">
        <v>20.3</v>
      </c>
      <c r="I1071">
        <v>24.05</v>
      </c>
      <c r="K1071">
        <v>111.6</v>
      </c>
      <c r="L1071">
        <v>5336</v>
      </c>
      <c r="M1071">
        <v>11.61</v>
      </c>
      <c r="N1071">
        <v>15.49</v>
      </c>
      <c r="P1071">
        <v>135</v>
      </c>
      <c r="Q1071">
        <v>4644</v>
      </c>
      <c r="R1071">
        <v>6.132</v>
      </c>
      <c r="S1071">
        <v>9.4</v>
      </c>
      <c r="U1071">
        <v>118.5</v>
      </c>
      <c r="V1071">
        <v>1371</v>
      </c>
      <c r="W1071">
        <v>0.244</v>
      </c>
      <c r="X1071">
        <v>1.27</v>
      </c>
    </row>
    <row r="1072" spans="1:24" ht="12.75">
      <c r="A1072">
        <v>127</v>
      </c>
      <c r="B1072">
        <v>7141</v>
      </c>
      <c r="C1072">
        <v>48.45</v>
      </c>
      <c r="D1072">
        <v>48.31</v>
      </c>
      <c r="F1072">
        <v>107.3</v>
      </c>
      <c r="G1072">
        <v>6050</v>
      </c>
      <c r="H1072">
        <v>20.21</v>
      </c>
      <c r="I1072">
        <v>23.79</v>
      </c>
      <c r="K1072">
        <v>111.7</v>
      </c>
      <c r="L1072">
        <v>5334</v>
      </c>
      <c r="M1072">
        <v>11.64</v>
      </c>
      <c r="N1072">
        <v>15.54</v>
      </c>
      <c r="P1072">
        <v>135.1</v>
      </c>
      <c r="Q1072">
        <v>4649</v>
      </c>
      <c r="R1072">
        <v>6.14</v>
      </c>
      <c r="S1072">
        <v>9.4</v>
      </c>
      <c r="U1072">
        <v>118.6</v>
      </c>
      <c r="V1072">
        <v>1370</v>
      </c>
      <c r="W1072">
        <v>0.242</v>
      </c>
      <c r="X1072">
        <v>1.26</v>
      </c>
    </row>
    <row r="1073" spans="1:24" ht="12.75">
      <c r="A1073">
        <v>127.1</v>
      </c>
      <c r="B1073">
        <v>7152</v>
      </c>
      <c r="C1073">
        <v>48.33</v>
      </c>
      <c r="D1073">
        <v>48.12</v>
      </c>
      <c r="F1073">
        <v>107.4</v>
      </c>
      <c r="G1073">
        <v>6087</v>
      </c>
      <c r="H1073">
        <v>20.31</v>
      </c>
      <c r="I1073">
        <v>23.75</v>
      </c>
      <c r="K1073">
        <v>111.8</v>
      </c>
      <c r="L1073">
        <v>5332</v>
      </c>
      <c r="M1073">
        <v>11.65</v>
      </c>
      <c r="N1073">
        <v>15.56</v>
      </c>
      <c r="P1073">
        <v>135.2</v>
      </c>
      <c r="Q1073">
        <v>4651</v>
      </c>
      <c r="R1073">
        <v>6.169</v>
      </c>
      <c r="S1073">
        <v>9.44</v>
      </c>
      <c r="U1073">
        <v>118.7</v>
      </c>
      <c r="V1073">
        <v>1370</v>
      </c>
      <c r="W1073">
        <v>0.244</v>
      </c>
      <c r="X1073">
        <v>1.27</v>
      </c>
    </row>
    <row r="1074" spans="1:24" ht="12.75">
      <c r="A1074">
        <v>127.2</v>
      </c>
      <c r="B1074">
        <v>7163</v>
      </c>
      <c r="C1074">
        <v>48.42</v>
      </c>
      <c r="D1074">
        <v>48.14</v>
      </c>
      <c r="F1074">
        <v>107.5</v>
      </c>
      <c r="G1074">
        <v>6111</v>
      </c>
      <c r="H1074">
        <v>20.52</v>
      </c>
      <c r="I1074">
        <v>23.91</v>
      </c>
      <c r="K1074">
        <v>111.9</v>
      </c>
      <c r="L1074">
        <v>5329</v>
      </c>
      <c r="M1074">
        <v>11.65</v>
      </c>
      <c r="N1074">
        <v>15.57</v>
      </c>
      <c r="P1074">
        <v>135.3</v>
      </c>
      <c r="Q1074">
        <v>4650</v>
      </c>
      <c r="R1074">
        <v>6.212</v>
      </c>
      <c r="S1074">
        <v>9.51</v>
      </c>
      <c r="U1074">
        <v>118.8</v>
      </c>
      <c r="V1074">
        <v>1372</v>
      </c>
      <c r="W1074">
        <v>0.248</v>
      </c>
      <c r="X1074">
        <v>1.28</v>
      </c>
    </row>
    <row r="1075" spans="1:24" ht="12.75">
      <c r="A1075">
        <v>127.3</v>
      </c>
      <c r="B1075">
        <v>7168</v>
      </c>
      <c r="C1075">
        <v>48.65</v>
      </c>
      <c r="D1075">
        <v>48.33</v>
      </c>
      <c r="F1075">
        <v>107.6</v>
      </c>
      <c r="G1075">
        <v>6119</v>
      </c>
      <c r="H1075">
        <v>20.8</v>
      </c>
      <c r="I1075">
        <v>24.21</v>
      </c>
      <c r="K1075">
        <v>112</v>
      </c>
      <c r="L1075">
        <v>5325</v>
      </c>
      <c r="M1075">
        <v>11.6</v>
      </c>
      <c r="N1075">
        <v>15.51</v>
      </c>
      <c r="P1075">
        <v>135.4</v>
      </c>
      <c r="Q1075">
        <v>4646</v>
      </c>
      <c r="R1075">
        <v>6.253</v>
      </c>
      <c r="S1075">
        <v>9.58</v>
      </c>
      <c r="U1075">
        <v>118.9</v>
      </c>
      <c r="V1075">
        <v>1373</v>
      </c>
      <c r="W1075">
        <v>0.248</v>
      </c>
      <c r="X1075">
        <v>1.29</v>
      </c>
    </row>
    <row r="1076" spans="1:24" ht="12.75">
      <c r="A1076">
        <v>127.4</v>
      </c>
      <c r="B1076">
        <v>7166</v>
      </c>
      <c r="C1076">
        <v>48.88</v>
      </c>
      <c r="D1076">
        <v>48.57</v>
      </c>
      <c r="F1076">
        <v>107.7</v>
      </c>
      <c r="G1076">
        <v>6113</v>
      </c>
      <c r="H1076">
        <v>20.92</v>
      </c>
      <c r="I1076">
        <v>24.36</v>
      </c>
      <c r="K1076">
        <v>112.1</v>
      </c>
      <c r="L1076">
        <v>5319</v>
      </c>
      <c r="M1076">
        <v>11.47</v>
      </c>
      <c r="N1076">
        <v>15.35</v>
      </c>
      <c r="P1076">
        <v>135.5</v>
      </c>
      <c r="Q1076">
        <v>4641</v>
      </c>
      <c r="R1076">
        <v>6.265</v>
      </c>
      <c r="S1076">
        <v>9.61</v>
      </c>
      <c r="U1076">
        <v>119</v>
      </c>
      <c r="V1076">
        <v>1373</v>
      </c>
      <c r="W1076">
        <v>0.248</v>
      </c>
      <c r="X1076">
        <v>1.29</v>
      </c>
    </row>
    <row r="1077" spans="1:24" ht="12.75">
      <c r="A1077">
        <v>127.5</v>
      </c>
      <c r="B1077">
        <v>7161</v>
      </c>
      <c r="C1077">
        <v>48.92</v>
      </c>
      <c r="D1077">
        <v>48.65</v>
      </c>
      <c r="F1077">
        <v>107.8</v>
      </c>
      <c r="G1077">
        <v>6100</v>
      </c>
      <c r="H1077">
        <v>21</v>
      </c>
      <c r="I1077">
        <v>24.52</v>
      </c>
      <c r="K1077">
        <v>112.2</v>
      </c>
      <c r="L1077">
        <v>5313</v>
      </c>
      <c r="M1077">
        <v>11.32</v>
      </c>
      <c r="N1077">
        <v>15.17</v>
      </c>
      <c r="P1077">
        <v>135.6</v>
      </c>
      <c r="Q1077">
        <v>4639</v>
      </c>
      <c r="R1077">
        <v>6.234</v>
      </c>
      <c r="S1077">
        <v>9.57</v>
      </c>
      <c r="U1077">
        <v>119.1</v>
      </c>
      <c r="V1077">
        <v>1373</v>
      </c>
      <c r="W1077">
        <v>0.247</v>
      </c>
      <c r="X1077">
        <v>1.28</v>
      </c>
    </row>
    <row r="1078" spans="1:24" ht="12.75">
      <c r="A1078">
        <v>127.6</v>
      </c>
      <c r="B1078">
        <v>7156</v>
      </c>
      <c r="C1078">
        <v>48.84</v>
      </c>
      <c r="D1078">
        <v>48.6</v>
      </c>
      <c r="F1078">
        <v>107.9</v>
      </c>
      <c r="G1078">
        <v>6084</v>
      </c>
      <c r="H1078">
        <v>21.02</v>
      </c>
      <c r="I1078">
        <v>24.6</v>
      </c>
      <c r="K1078">
        <v>112.3</v>
      </c>
      <c r="L1078">
        <v>5307</v>
      </c>
      <c r="M1078">
        <v>11.2</v>
      </c>
      <c r="N1078">
        <v>15.02</v>
      </c>
      <c r="P1078">
        <v>135.7</v>
      </c>
      <c r="Q1078">
        <v>4641</v>
      </c>
      <c r="R1078">
        <v>6.192</v>
      </c>
      <c r="S1078">
        <v>9.5</v>
      </c>
      <c r="U1078">
        <v>119.2</v>
      </c>
      <c r="V1078">
        <v>1371</v>
      </c>
      <c r="W1078">
        <v>0.247</v>
      </c>
      <c r="X1078">
        <v>1.28</v>
      </c>
    </row>
    <row r="1079" spans="1:24" ht="12.75">
      <c r="A1079">
        <v>127.7</v>
      </c>
      <c r="B1079">
        <v>7152</v>
      </c>
      <c r="C1079">
        <v>48.76</v>
      </c>
      <c r="D1079">
        <v>48.54</v>
      </c>
      <c r="F1079">
        <v>108</v>
      </c>
      <c r="G1079">
        <v>6067</v>
      </c>
      <c r="H1079">
        <v>20.94</v>
      </c>
      <c r="I1079">
        <v>24.57</v>
      </c>
      <c r="K1079">
        <v>112.4</v>
      </c>
      <c r="L1079">
        <v>5303</v>
      </c>
      <c r="M1079">
        <v>11.12</v>
      </c>
      <c r="N1079">
        <v>14.93</v>
      </c>
      <c r="P1079">
        <v>135.8</v>
      </c>
      <c r="Q1079">
        <v>4646</v>
      </c>
      <c r="R1079">
        <v>6.15</v>
      </c>
      <c r="S1079">
        <v>9.43</v>
      </c>
      <c r="U1079">
        <v>119.3</v>
      </c>
      <c r="V1079">
        <v>1370</v>
      </c>
      <c r="W1079">
        <v>0.246</v>
      </c>
      <c r="X1079">
        <v>1.28</v>
      </c>
    </row>
    <row r="1080" spans="1:24" ht="12.75">
      <c r="A1080">
        <v>127.8</v>
      </c>
      <c r="B1080">
        <v>7149</v>
      </c>
      <c r="C1080">
        <v>48.78</v>
      </c>
      <c r="D1080">
        <v>48.59</v>
      </c>
      <c r="F1080">
        <v>108.1</v>
      </c>
      <c r="G1080">
        <v>6052</v>
      </c>
      <c r="H1080">
        <v>20.9</v>
      </c>
      <c r="I1080">
        <v>24.6</v>
      </c>
      <c r="K1080">
        <v>112.5</v>
      </c>
      <c r="L1080">
        <v>5300</v>
      </c>
      <c r="M1080">
        <v>11.1</v>
      </c>
      <c r="N1080">
        <v>14.92</v>
      </c>
      <c r="P1080">
        <v>135.9</v>
      </c>
      <c r="Q1080">
        <v>4651</v>
      </c>
      <c r="R1080">
        <v>6.143</v>
      </c>
      <c r="S1080">
        <v>9.41</v>
      </c>
      <c r="U1080">
        <v>119.4</v>
      </c>
      <c r="V1080">
        <v>1370</v>
      </c>
      <c r="W1080">
        <v>0.248</v>
      </c>
      <c r="X1080">
        <v>1.29</v>
      </c>
    </row>
    <row r="1081" spans="1:24" ht="12.75">
      <c r="A1081">
        <v>127.9</v>
      </c>
      <c r="B1081">
        <v>7145</v>
      </c>
      <c r="C1081">
        <v>48.92</v>
      </c>
      <c r="D1081">
        <v>48.75</v>
      </c>
      <c r="F1081">
        <v>108.2</v>
      </c>
      <c r="G1081">
        <v>6040</v>
      </c>
      <c r="H1081">
        <v>20.93</v>
      </c>
      <c r="I1081">
        <v>24.67</v>
      </c>
      <c r="K1081">
        <v>112.6</v>
      </c>
      <c r="L1081">
        <v>5295</v>
      </c>
      <c r="M1081">
        <v>11.09</v>
      </c>
      <c r="N1081">
        <v>14.91</v>
      </c>
      <c r="P1081">
        <v>136</v>
      </c>
      <c r="Q1081">
        <v>4653</v>
      </c>
      <c r="R1081">
        <v>6.178</v>
      </c>
      <c r="S1081">
        <v>9.46</v>
      </c>
      <c r="U1081">
        <v>119.5</v>
      </c>
      <c r="V1081">
        <v>1371</v>
      </c>
      <c r="W1081">
        <v>0.251</v>
      </c>
      <c r="X1081">
        <v>1.3</v>
      </c>
    </row>
    <row r="1082" spans="1:24" ht="12.75">
      <c r="A1082">
        <v>128</v>
      </c>
      <c r="B1082">
        <v>7144</v>
      </c>
      <c r="C1082">
        <v>49.02</v>
      </c>
      <c r="D1082">
        <v>48.87</v>
      </c>
      <c r="F1082">
        <v>108.3</v>
      </c>
      <c r="G1082">
        <v>6031</v>
      </c>
      <c r="H1082">
        <v>21.15</v>
      </c>
      <c r="I1082">
        <v>24.97</v>
      </c>
      <c r="K1082">
        <v>112.7</v>
      </c>
      <c r="L1082">
        <v>5291</v>
      </c>
      <c r="M1082">
        <v>11.06</v>
      </c>
      <c r="N1082">
        <v>14.89</v>
      </c>
      <c r="P1082">
        <v>136.1</v>
      </c>
      <c r="Q1082">
        <v>4651</v>
      </c>
      <c r="R1082">
        <v>6.237</v>
      </c>
      <c r="S1082">
        <v>9.55</v>
      </c>
      <c r="U1082">
        <v>119.6</v>
      </c>
      <c r="V1082">
        <v>1373</v>
      </c>
      <c r="W1082">
        <v>0.253</v>
      </c>
      <c r="X1082">
        <v>1.31</v>
      </c>
    </row>
    <row r="1083" spans="1:24" ht="12.75">
      <c r="A1083">
        <v>128.1</v>
      </c>
      <c r="B1083">
        <v>7147</v>
      </c>
      <c r="C1083">
        <v>49.11</v>
      </c>
      <c r="D1083">
        <v>48.93</v>
      </c>
      <c r="F1083">
        <v>108.4</v>
      </c>
      <c r="G1083">
        <v>6029</v>
      </c>
      <c r="H1083">
        <v>21.42</v>
      </c>
      <c r="I1083">
        <v>25.3</v>
      </c>
      <c r="K1083">
        <v>112.8</v>
      </c>
      <c r="L1083">
        <v>5285</v>
      </c>
      <c r="M1083">
        <v>11.08</v>
      </c>
      <c r="N1083">
        <v>14.93</v>
      </c>
      <c r="P1083">
        <v>136.2</v>
      </c>
      <c r="Q1083">
        <v>4645</v>
      </c>
      <c r="R1083">
        <v>6.286</v>
      </c>
      <c r="S1083">
        <v>9.64</v>
      </c>
      <c r="U1083">
        <v>119.7</v>
      </c>
      <c r="V1083">
        <v>1375</v>
      </c>
      <c r="W1083">
        <v>0.254</v>
      </c>
      <c r="X1083">
        <v>1.32</v>
      </c>
    </row>
    <row r="1084" spans="1:24" ht="12.75">
      <c r="A1084">
        <v>128.2</v>
      </c>
      <c r="B1084">
        <v>7154</v>
      </c>
      <c r="C1084">
        <v>49.18</v>
      </c>
      <c r="D1084">
        <v>48.96</v>
      </c>
      <c r="F1084">
        <v>108.5</v>
      </c>
      <c r="G1084">
        <v>6032</v>
      </c>
      <c r="H1084">
        <v>21.55</v>
      </c>
      <c r="I1084">
        <v>25.44</v>
      </c>
      <c r="K1084">
        <v>112.9</v>
      </c>
      <c r="L1084">
        <v>5277</v>
      </c>
      <c r="M1084">
        <v>11.08</v>
      </c>
      <c r="N1084">
        <v>14.96</v>
      </c>
      <c r="P1084">
        <v>136.3</v>
      </c>
      <c r="Q1084">
        <v>4635</v>
      </c>
      <c r="R1084">
        <v>6.302</v>
      </c>
      <c r="S1084">
        <v>9.68</v>
      </c>
      <c r="U1084">
        <v>119.8</v>
      </c>
      <c r="V1084">
        <v>1376</v>
      </c>
      <c r="W1084">
        <v>0.254</v>
      </c>
      <c r="X1084">
        <v>1.31</v>
      </c>
    </row>
    <row r="1085" spans="1:24" ht="12.75">
      <c r="A1085">
        <v>128.3</v>
      </c>
      <c r="B1085">
        <v>7159</v>
      </c>
      <c r="C1085">
        <v>49.26</v>
      </c>
      <c r="D1085">
        <v>49</v>
      </c>
      <c r="F1085">
        <v>108.6</v>
      </c>
      <c r="G1085">
        <v>6040</v>
      </c>
      <c r="H1085">
        <v>21.45</v>
      </c>
      <c r="I1085">
        <v>25.28</v>
      </c>
      <c r="K1085">
        <v>113</v>
      </c>
      <c r="L1085">
        <v>5269</v>
      </c>
      <c r="M1085">
        <v>11.11</v>
      </c>
      <c r="N1085">
        <v>15.02</v>
      </c>
      <c r="P1085">
        <v>136.4</v>
      </c>
      <c r="Q1085">
        <v>4626</v>
      </c>
      <c r="R1085">
        <v>6.272</v>
      </c>
      <c r="S1085">
        <v>9.65</v>
      </c>
      <c r="U1085">
        <v>119.9</v>
      </c>
      <c r="V1085">
        <v>1375</v>
      </c>
      <c r="W1085">
        <v>0.252</v>
      </c>
      <c r="X1085">
        <v>1.3</v>
      </c>
    </row>
    <row r="1086" spans="1:24" ht="12.75">
      <c r="A1086">
        <v>128.4</v>
      </c>
      <c r="B1086">
        <v>7160</v>
      </c>
      <c r="C1086">
        <v>49.38</v>
      </c>
      <c r="D1086">
        <v>49.11</v>
      </c>
      <c r="F1086">
        <v>108.7</v>
      </c>
      <c r="G1086">
        <v>6051</v>
      </c>
      <c r="H1086">
        <v>21.1</v>
      </c>
      <c r="I1086">
        <v>24.83</v>
      </c>
      <c r="K1086">
        <v>113.1</v>
      </c>
      <c r="L1086">
        <v>5260</v>
      </c>
      <c r="M1086">
        <v>11.15</v>
      </c>
      <c r="N1086">
        <v>15.09</v>
      </c>
      <c r="P1086">
        <v>136.5</v>
      </c>
      <c r="Q1086">
        <v>4622</v>
      </c>
      <c r="R1086">
        <v>6.208</v>
      </c>
      <c r="S1086">
        <v>9.56</v>
      </c>
      <c r="U1086">
        <v>120</v>
      </c>
      <c r="V1086">
        <v>1373</v>
      </c>
      <c r="W1086">
        <v>0.248</v>
      </c>
      <c r="X1086">
        <v>1.29</v>
      </c>
    </row>
    <row r="1087" spans="1:24" ht="12.75">
      <c r="A1087">
        <v>128.5</v>
      </c>
      <c r="B1087">
        <v>7159</v>
      </c>
      <c r="C1087">
        <v>49.57</v>
      </c>
      <c r="D1087">
        <v>49.31</v>
      </c>
      <c r="F1087">
        <v>108.8</v>
      </c>
      <c r="G1087">
        <v>6062</v>
      </c>
      <c r="H1087">
        <v>20.81</v>
      </c>
      <c r="I1087">
        <v>24.44</v>
      </c>
      <c r="K1087">
        <v>113.2</v>
      </c>
      <c r="L1087">
        <v>5250</v>
      </c>
      <c r="M1087">
        <v>11.13</v>
      </c>
      <c r="N1087">
        <v>15.1</v>
      </c>
      <c r="P1087">
        <v>136.6</v>
      </c>
      <c r="Q1087">
        <v>4623</v>
      </c>
      <c r="R1087">
        <v>6.149</v>
      </c>
      <c r="S1087">
        <v>9.47</v>
      </c>
      <c r="U1087">
        <v>120.1</v>
      </c>
      <c r="V1087">
        <v>1370</v>
      </c>
      <c r="W1087">
        <v>0.246</v>
      </c>
      <c r="X1087">
        <v>1.28</v>
      </c>
    </row>
    <row r="1088" spans="1:24" ht="12.75">
      <c r="A1088">
        <v>128.6</v>
      </c>
      <c r="B1088">
        <v>7161</v>
      </c>
      <c r="C1088">
        <v>49.87</v>
      </c>
      <c r="D1088">
        <v>49.59</v>
      </c>
      <c r="F1088">
        <v>108.9</v>
      </c>
      <c r="G1088">
        <v>6073</v>
      </c>
      <c r="H1088">
        <v>20.62</v>
      </c>
      <c r="I1088">
        <v>24.17</v>
      </c>
      <c r="K1088">
        <v>113.3</v>
      </c>
      <c r="L1088">
        <v>5241</v>
      </c>
      <c r="M1088">
        <v>11.1</v>
      </c>
      <c r="N1088">
        <v>15.08</v>
      </c>
      <c r="P1088">
        <v>136.7</v>
      </c>
      <c r="Q1088">
        <v>4630</v>
      </c>
      <c r="R1088">
        <v>6.093</v>
      </c>
      <c r="S1088">
        <v>9.37</v>
      </c>
      <c r="U1088">
        <v>120.2</v>
      </c>
      <c r="V1088">
        <v>1368</v>
      </c>
      <c r="W1088">
        <v>0.246</v>
      </c>
      <c r="X1088">
        <v>1.28</v>
      </c>
    </row>
    <row r="1089" spans="1:24" ht="12.75">
      <c r="A1089">
        <v>128.7</v>
      </c>
      <c r="B1089">
        <v>7170</v>
      </c>
      <c r="C1089">
        <v>50.2</v>
      </c>
      <c r="D1089">
        <v>49.85</v>
      </c>
      <c r="F1089">
        <v>109</v>
      </c>
      <c r="G1089">
        <v>6083</v>
      </c>
      <c r="H1089">
        <v>20.6</v>
      </c>
      <c r="I1089">
        <v>24.11</v>
      </c>
      <c r="K1089">
        <v>113.5</v>
      </c>
      <c r="L1089">
        <v>5237</v>
      </c>
      <c r="M1089">
        <v>10.97</v>
      </c>
      <c r="N1089">
        <v>14.92</v>
      </c>
      <c r="P1089">
        <v>136.8</v>
      </c>
      <c r="Q1089">
        <v>4639</v>
      </c>
      <c r="R1089">
        <v>6.072</v>
      </c>
      <c r="S1089">
        <v>9.32</v>
      </c>
      <c r="U1089">
        <v>120.3</v>
      </c>
      <c r="V1089">
        <v>1368</v>
      </c>
      <c r="W1089">
        <v>0.242</v>
      </c>
      <c r="X1089">
        <v>1.26</v>
      </c>
    </row>
    <row r="1090" spans="1:24" ht="12.75">
      <c r="A1090">
        <v>128.8</v>
      </c>
      <c r="B1090">
        <v>7184</v>
      </c>
      <c r="C1090">
        <v>50.43</v>
      </c>
      <c r="D1090">
        <v>49.99</v>
      </c>
      <c r="F1090">
        <v>109.1</v>
      </c>
      <c r="G1090">
        <v>6092</v>
      </c>
      <c r="H1090">
        <v>20.68</v>
      </c>
      <c r="I1090">
        <v>24.17</v>
      </c>
      <c r="K1090">
        <v>113.6</v>
      </c>
      <c r="L1090">
        <v>5243</v>
      </c>
      <c r="M1090">
        <v>10.76</v>
      </c>
      <c r="N1090">
        <v>14.62</v>
      </c>
      <c r="P1090">
        <v>136.9</v>
      </c>
      <c r="Q1090">
        <v>4646</v>
      </c>
      <c r="R1090">
        <v>6.084</v>
      </c>
      <c r="S1090">
        <v>9.32</v>
      </c>
      <c r="U1090">
        <v>120.4</v>
      </c>
      <c r="V1090">
        <v>1368</v>
      </c>
      <c r="W1090">
        <v>0.239</v>
      </c>
      <c r="X1090">
        <v>1.24</v>
      </c>
    </row>
    <row r="1091" spans="1:24" ht="12.75">
      <c r="A1091">
        <v>128.9</v>
      </c>
      <c r="B1091">
        <v>7195</v>
      </c>
      <c r="C1091">
        <v>50.48</v>
      </c>
      <c r="D1091">
        <v>49.96</v>
      </c>
      <c r="F1091">
        <v>109.2</v>
      </c>
      <c r="G1091">
        <v>6098</v>
      </c>
      <c r="H1091">
        <v>20.72</v>
      </c>
      <c r="I1091">
        <v>24.2</v>
      </c>
      <c r="K1091">
        <v>113.7</v>
      </c>
      <c r="L1091">
        <v>5262</v>
      </c>
      <c r="M1091">
        <v>10.5</v>
      </c>
      <c r="N1091">
        <v>14.21</v>
      </c>
      <c r="P1091">
        <v>137</v>
      </c>
      <c r="Q1091">
        <v>4650</v>
      </c>
      <c r="R1091">
        <v>6.131</v>
      </c>
      <c r="S1091">
        <v>9.39</v>
      </c>
      <c r="U1091">
        <v>120.5</v>
      </c>
      <c r="V1091">
        <v>1369</v>
      </c>
      <c r="W1091">
        <v>0.239</v>
      </c>
      <c r="X1091">
        <v>1.24</v>
      </c>
    </row>
    <row r="1092" spans="1:24" ht="12.75">
      <c r="A1092">
        <v>129</v>
      </c>
      <c r="B1092">
        <v>7212</v>
      </c>
      <c r="C1092">
        <v>50.23</v>
      </c>
      <c r="D1092">
        <v>49.59</v>
      </c>
      <c r="F1092">
        <v>109.3</v>
      </c>
      <c r="G1092">
        <v>6103</v>
      </c>
      <c r="H1092">
        <v>20.8</v>
      </c>
      <c r="I1092">
        <v>24.27</v>
      </c>
      <c r="K1092">
        <v>113.8</v>
      </c>
      <c r="L1092">
        <v>5310</v>
      </c>
      <c r="M1092">
        <v>10.09</v>
      </c>
      <c r="N1092">
        <v>13.53</v>
      </c>
      <c r="P1092">
        <v>137.1</v>
      </c>
      <c r="Q1092">
        <v>4648</v>
      </c>
      <c r="R1092">
        <v>6.206</v>
      </c>
      <c r="S1092">
        <v>9.51</v>
      </c>
      <c r="U1092">
        <v>120.7</v>
      </c>
      <c r="V1092">
        <v>1370</v>
      </c>
      <c r="W1092">
        <v>0.24</v>
      </c>
      <c r="X1092">
        <v>1.25</v>
      </c>
    </row>
    <row r="1093" spans="1:24" ht="12.75">
      <c r="A1093">
        <v>129.1</v>
      </c>
      <c r="B1093">
        <v>7221</v>
      </c>
      <c r="C1093">
        <v>49.98</v>
      </c>
      <c r="D1093">
        <v>49.29</v>
      </c>
      <c r="F1093">
        <v>109.4</v>
      </c>
      <c r="G1093">
        <v>6103</v>
      </c>
      <c r="H1093">
        <v>20.85</v>
      </c>
      <c r="I1093">
        <v>24.33</v>
      </c>
      <c r="K1093">
        <v>113.9</v>
      </c>
      <c r="L1093">
        <v>5347</v>
      </c>
      <c r="M1093">
        <v>9.965</v>
      </c>
      <c r="N1093">
        <v>13.27</v>
      </c>
      <c r="P1093">
        <v>137.2</v>
      </c>
      <c r="Q1093">
        <v>4641</v>
      </c>
      <c r="R1093">
        <v>6.258</v>
      </c>
      <c r="S1093">
        <v>9.6</v>
      </c>
      <c r="U1093">
        <v>120.8</v>
      </c>
      <c r="V1093">
        <v>1371</v>
      </c>
      <c r="W1093">
        <v>0.244</v>
      </c>
      <c r="X1093">
        <v>1.27</v>
      </c>
    </row>
    <row r="1094" spans="1:24" ht="12.75">
      <c r="A1094">
        <v>129.2</v>
      </c>
      <c r="B1094">
        <v>7227</v>
      </c>
      <c r="C1094">
        <v>49.78</v>
      </c>
      <c r="D1094">
        <v>49.05</v>
      </c>
      <c r="F1094">
        <v>109.5</v>
      </c>
      <c r="G1094">
        <v>6101</v>
      </c>
      <c r="H1094">
        <v>20.87</v>
      </c>
      <c r="I1094">
        <v>24.36</v>
      </c>
      <c r="K1094">
        <v>114</v>
      </c>
      <c r="L1094">
        <v>5379</v>
      </c>
      <c r="M1094">
        <v>9.96</v>
      </c>
      <c r="N1094">
        <v>13.18</v>
      </c>
      <c r="P1094">
        <v>137.3</v>
      </c>
      <c r="Q1094">
        <v>4633</v>
      </c>
      <c r="R1094">
        <v>6.278</v>
      </c>
      <c r="S1094">
        <v>9.65</v>
      </c>
      <c r="U1094">
        <v>120.9</v>
      </c>
      <c r="V1094">
        <v>1371</v>
      </c>
      <c r="W1094">
        <v>0.247</v>
      </c>
      <c r="X1094">
        <v>1.29</v>
      </c>
    </row>
    <row r="1095" spans="1:24" ht="12.75">
      <c r="A1095">
        <v>130.3</v>
      </c>
      <c r="B1095">
        <v>7234</v>
      </c>
      <c r="C1095">
        <v>49.98</v>
      </c>
      <c r="D1095">
        <v>49.19</v>
      </c>
      <c r="F1095">
        <v>109.6</v>
      </c>
      <c r="G1095">
        <v>6097</v>
      </c>
      <c r="H1095">
        <v>20.87</v>
      </c>
      <c r="I1095">
        <v>24.37</v>
      </c>
      <c r="K1095">
        <v>114.1</v>
      </c>
      <c r="L1095">
        <v>5402</v>
      </c>
      <c r="M1095">
        <v>10.07</v>
      </c>
      <c r="N1095">
        <v>13.28</v>
      </c>
      <c r="P1095">
        <v>137.4</v>
      </c>
      <c r="Q1095">
        <v>4628</v>
      </c>
      <c r="R1095">
        <v>6.242</v>
      </c>
      <c r="S1095">
        <v>9.6</v>
      </c>
      <c r="U1095">
        <v>121</v>
      </c>
      <c r="V1095">
        <v>1370</v>
      </c>
      <c r="W1095">
        <v>0.245</v>
      </c>
      <c r="X1095">
        <v>1.27</v>
      </c>
    </row>
    <row r="1096" spans="1:24" ht="12.75">
      <c r="A1096">
        <v>130.4</v>
      </c>
      <c r="B1096">
        <v>7239</v>
      </c>
      <c r="C1096">
        <v>49.93</v>
      </c>
      <c r="D1096">
        <v>49.12</v>
      </c>
      <c r="F1096">
        <v>109.7</v>
      </c>
      <c r="G1096">
        <v>6092</v>
      </c>
      <c r="H1096">
        <v>20.85</v>
      </c>
      <c r="I1096">
        <v>24.37</v>
      </c>
      <c r="K1096">
        <v>114.2</v>
      </c>
      <c r="L1096">
        <v>5411</v>
      </c>
      <c r="M1096">
        <v>10.22</v>
      </c>
      <c r="N1096">
        <v>13.45</v>
      </c>
      <c r="P1096">
        <v>137.5</v>
      </c>
      <c r="Q1096">
        <v>4629</v>
      </c>
      <c r="R1096">
        <v>6.189</v>
      </c>
      <c r="S1096">
        <v>9.52</v>
      </c>
      <c r="U1096">
        <v>121.1</v>
      </c>
      <c r="V1096">
        <v>1368</v>
      </c>
      <c r="W1096">
        <v>0.243</v>
      </c>
      <c r="X1096">
        <v>1.27</v>
      </c>
    </row>
    <row r="1097" spans="1:24" ht="12.75">
      <c r="A1097">
        <v>130.5</v>
      </c>
      <c r="B1097">
        <v>7241</v>
      </c>
      <c r="C1097">
        <v>49.92</v>
      </c>
      <c r="D1097">
        <v>49.09</v>
      </c>
      <c r="F1097">
        <v>109.8</v>
      </c>
      <c r="G1097">
        <v>6089</v>
      </c>
      <c r="H1097">
        <v>20.82</v>
      </c>
      <c r="I1097">
        <v>24.34</v>
      </c>
      <c r="K1097">
        <v>114.3</v>
      </c>
      <c r="L1097">
        <v>5410</v>
      </c>
      <c r="M1097">
        <v>10.34</v>
      </c>
      <c r="N1097">
        <v>13.61</v>
      </c>
      <c r="P1097">
        <v>137.6</v>
      </c>
      <c r="Q1097">
        <v>4635</v>
      </c>
      <c r="R1097">
        <v>6.147</v>
      </c>
      <c r="S1097">
        <v>9.44</v>
      </c>
      <c r="U1097">
        <v>121.2</v>
      </c>
      <c r="V1097">
        <v>1367</v>
      </c>
      <c r="W1097">
        <v>0.242</v>
      </c>
      <c r="X1097">
        <v>1.26</v>
      </c>
    </row>
    <row r="1098" spans="1:24" ht="12.75">
      <c r="A1098">
        <v>130.6</v>
      </c>
      <c r="B1098">
        <v>7235</v>
      </c>
      <c r="C1098">
        <v>49.91</v>
      </c>
      <c r="D1098">
        <v>49.13</v>
      </c>
      <c r="F1098">
        <v>109.9</v>
      </c>
      <c r="G1098">
        <v>6086</v>
      </c>
      <c r="H1098">
        <v>20.79</v>
      </c>
      <c r="I1098">
        <v>24.33</v>
      </c>
      <c r="K1098">
        <v>114.4</v>
      </c>
      <c r="L1098">
        <v>5400</v>
      </c>
      <c r="M1098">
        <v>10.43</v>
      </c>
      <c r="N1098">
        <v>13.75</v>
      </c>
      <c r="P1098">
        <v>137.7</v>
      </c>
      <c r="Q1098">
        <v>4643</v>
      </c>
      <c r="R1098">
        <v>6.128</v>
      </c>
      <c r="S1098">
        <v>9.4</v>
      </c>
      <c r="U1098">
        <v>121.3</v>
      </c>
      <c r="V1098">
        <v>1367</v>
      </c>
      <c r="W1098">
        <v>0.241</v>
      </c>
      <c r="X1098">
        <v>1.26</v>
      </c>
    </row>
    <row r="1099" spans="1:24" ht="12.75">
      <c r="A1099">
        <v>130.7</v>
      </c>
      <c r="B1099">
        <v>7217</v>
      </c>
      <c r="C1099">
        <v>50.02</v>
      </c>
      <c r="D1099">
        <v>49.35</v>
      </c>
      <c r="F1099">
        <v>110</v>
      </c>
      <c r="G1099">
        <v>6084</v>
      </c>
      <c r="H1099">
        <v>20.76</v>
      </c>
      <c r="I1099">
        <v>24.3</v>
      </c>
      <c r="K1099">
        <v>114.5</v>
      </c>
      <c r="L1099">
        <v>5388</v>
      </c>
      <c r="M1099">
        <v>10.44</v>
      </c>
      <c r="N1099">
        <v>13.79</v>
      </c>
      <c r="P1099">
        <v>137.8</v>
      </c>
      <c r="Q1099">
        <v>4651</v>
      </c>
      <c r="R1099">
        <v>6.155</v>
      </c>
      <c r="S1099">
        <v>9.42</v>
      </c>
      <c r="U1099">
        <v>121.4</v>
      </c>
      <c r="V1099">
        <v>1367</v>
      </c>
      <c r="W1099">
        <v>0.242</v>
      </c>
      <c r="X1099">
        <v>1.26</v>
      </c>
    </row>
    <row r="1100" spans="1:24" ht="12.75">
      <c r="A1100">
        <v>130.8</v>
      </c>
      <c r="B1100">
        <v>7188</v>
      </c>
      <c r="C1100">
        <v>50.14</v>
      </c>
      <c r="D1100">
        <v>49.67</v>
      </c>
      <c r="F1100">
        <v>110.1</v>
      </c>
      <c r="G1100">
        <v>6082</v>
      </c>
      <c r="H1100">
        <v>20.71</v>
      </c>
      <c r="I1100">
        <v>24.25</v>
      </c>
      <c r="K1100">
        <v>114.6</v>
      </c>
      <c r="L1100">
        <v>5376</v>
      </c>
      <c r="M1100">
        <v>10.4</v>
      </c>
      <c r="N1100">
        <v>13.77</v>
      </c>
      <c r="P1100">
        <v>137.9</v>
      </c>
      <c r="Q1100">
        <v>4654</v>
      </c>
      <c r="R1100">
        <v>6.195</v>
      </c>
      <c r="S1100">
        <v>9.48</v>
      </c>
      <c r="U1100">
        <v>121.5</v>
      </c>
      <c r="V1100">
        <v>1368</v>
      </c>
      <c r="W1100">
        <v>0.242</v>
      </c>
      <c r="X1100">
        <v>1.26</v>
      </c>
    </row>
    <row r="1101" spans="1:24" ht="12.75">
      <c r="A1101">
        <v>130.9</v>
      </c>
      <c r="B1101">
        <v>7156</v>
      </c>
      <c r="C1101">
        <v>50.16</v>
      </c>
      <c r="D1101">
        <v>49.91</v>
      </c>
      <c r="F1101">
        <v>110.2</v>
      </c>
      <c r="G1101">
        <v>6080</v>
      </c>
      <c r="H1101">
        <v>20.67</v>
      </c>
      <c r="I1101">
        <v>24.21</v>
      </c>
      <c r="K1101">
        <v>114.7</v>
      </c>
      <c r="L1101">
        <v>5367</v>
      </c>
      <c r="M1101">
        <v>10.3</v>
      </c>
      <c r="N1101">
        <v>13.66</v>
      </c>
      <c r="P1101">
        <v>138</v>
      </c>
      <c r="Q1101">
        <v>4653</v>
      </c>
      <c r="R1101">
        <v>6.233</v>
      </c>
      <c r="S1101">
        <v>9.54</v>
      </c>
      <c r="U1101">
        <v>121.6</v>
      </c>
      <c r="V1101">
        <v>1368</v>
      </c>
      <c r="W1101">
        <v>0.242</v>
      </c>
      <c r="X1101">
        <v>1.26</v>
      </c>
    </row>
    <row r="1102" spans="1:24" ht="12.75">
      <c r="A1102">
        <v>131</v>
      </c>
      <c r="B1102">
        <v>7129</v>
      </c>
      <c r="C1102">
        <v>50.09</v>
      </c>
      <c r="D1102">
        <v>50.04</v>
      </c>
      <c r="F1102">
        <v>110.3</v>
      </c>
      <c r="G1102">
        <v>6078</v>
      </c>
      <c r="H1102">
        <v>20.66</v>
      </c>
      <c r="I1102">
        <v>24.21</v>
      </c>
      <c r="K1102">
        <v>114.8</v>
      </c>
      <c r="L1102">
        <v>5360</v>
      </c>
      <c r="M1102">
        <v>10.16</v>
      </c>
      <c r="N1102">
        <v>13.5</v>
      </c>
      <c r="P1102">
        <v>138.1</v>
      </c>
      <c r="Q1102">
        <v>4649</v>
      </c>
      <c r="R1102">
        <v>6.248</v>
      </c>
      <c r="S1102">
        <v>9.57</v>
      </c>
      <c r="U1102">
        <v>121.7</v>
      </c>
      <c r="V1102">
        <v>1368</v>
      </c>
      <c r="W1102">
        <v>0.242</v>
      </c>
      <c r="X1102">
        <v>1.26</v>
      </c>
    </row>
    <row r="1103" spans="1:24" ht="12.75">
      <c r="A1103">
        <v>131.1</v>
      </c>
      <c r="B1103">
        <v>7110</v>
      </c>
      <c r="C1103">
        <v>49.93</v>
      </c>
      <c r="D1103">
        <v>50.01</v>
      </c>
      <c r="F1103">
        <v>110.4</v>
      </c>
      <c r="G1103">
        <v>6075</v>
      </c>
      <c r="H1103">
        <v>20.67</v>
      </c>
      <c r="I1103">
        <v>24.23</v>
      </c>
      <c r="K1103">
        <v>114.9</v>
      </c>
      <c r="L1103">
        <v>5358</v>
      </c>
      <c r="M1103">
        <v>10.09</v>
      </c>
      <c r="N1103">
        <v>13.4</v>
      </c>
      <c r="P1103">
        <v>138.2</v>
      </c>
      <c r="Q1103">
        <v>4645</v>
      </c>
      <c r="R1103">
        <v>6.214</v>
      </c>
      <c r="S1103">
        <v>9.53</v>
      </c>
      <c r="U1103">
        <v>121.8</v>
      </c>
      <c r="V1103">
        <v>1368</v>
      </c>
      <c r="W1103">
        <v>0.244</v>
      </c>
      <c r="X1103">
        <v>1.27</v>
      </c>
    </row>
    <row r="1104" spans="1:24" ht="12.75">
      <c r="A1104">
        <v>131.2</v>
      </c>
      <c r="B1104">
        <v>7099</v>
      </c>
      <c r="C1104">
        <v>49.76</v>
      </c>
      <c r="D1104">
        <v>49.91</v>
      </c>
      <c r="F1104">
        <v>110.5</v>
      </c>
      <c r="G1104">
        <v>6070</v>
      </c>
      <c r="H1104">
        <v>20.81</v>
      </c>
      <c r="I1104">
        <v>24.42</v>
      </c>
      <c r="K1104">
        <v>115</v>
      </c>
      <c r="L1104">
        <v>5360</v>
      </c>
      <c r="M1104">
        <v>10.04</v>
      </c>
      <c r="N1104">
        <v>13.34</v>
      </c>
      <c r="P1104">
        <v>138.3</v>
      </c>
      <c r="Q1104">
        <v>4644</v>
      </c>
      <c r="R1104">
        <v>6.164</v>
      </c>
      <c r="S1104">
        <v>9.45</v>
      </c>
      <c r="U1104">
        <v>121.9</v>
      </c>
      <c r="V1104">
        <v>1369</v>
      </c>
      <c r="W1104">
        <v>0.247</v>
      </c>
      <c r="X1104">
        <v>1.28</v>
      </c>
    </row>
    <row r="1105" spans="1:24" ht="12.75">
      <c r="A1105">
        <v>131.3</v>
      </c>
      <c r="B1105">
        <v>7095</v>
      </c>
      <c r="C1105">
        <v>49.67</v>
      </c>
      <c r="D1105">
        <v>49.85</v>
      </c>
      <c r="F1105">
        <v>110.6</v>
      </c>
      <c r="G1105">
        <v>6060</v>
      </c>
      <c r="H1105">
        <v>21.1</v>
      </c>
      <c r="I1105">
        <v>24.8</v>
      </c>
      <c r="K1105">
        <v>115.1</v>
      </c>
      <c r="L1105">
        <v>5366</v>
      </c>
      <c r="M1105">
        <v>10.08</v>
      </c>
      <c r="N1105">
        <v>13.37</v>
      </c>
      <c r="P1105">
        <v>138.4</v>
      </c>
      <c r="Q1105">
        <v>4647</v>
      </c>
      <c r="R1105">
        <v>6.121</v>
      </c>
      <c r="S1105">
        <v>9.38</v>
      </c>
      <c r="U1105">
        <v>122</v>
      </c>
      <c r="V1105">
        <v>1371</v>
      </c>
      <c r="W1105">
        <v>0.248</v>
      </c>
      <c r="X1105">
        <v>1.29</v>
      </c>
    </row>
    <row r="1106" spans="1:24" ht="12.75">
      <c r="A1106">
        <v>131.4</v>
      </c>
      <c r="B1106">
        <v>7093</v>
      </c>
      <c r="C1106">
        <v>49.64</v>
      </c>
      <c r="D1106">
        <v>49.84</v>
      </c>
      <c r="F1106">
        <v>110.7</v>
      </c>
      <c r="G1106">
        <v>6044</v>
      </c>
      <c r="H1106">
        <v>21.55</v>
      </c>
      <c r="I1106">
        <v>25.39</v>
      </c>
      <c r="K1106">
        <v>115.2</v>
      </c>
      <c r="L1106">
        <v>5374</v>
      </c>
      <c r="M1106">
        <v>10.12</v>
      </c>
      <c r="N1106">
        <v>13.4</v>
      </c>
      <c r="P1106">
        <v>138.5</v>
      </c>
      <c r="Q1106">
        <v>4653</v>
      </c>
      <c r="R1106">
        <v>6.105</v>
      </c>
      <c r="S1106">
        <v>9.34</v>
      </c>
      <c r="U1106">
        <v>122.1</v>
      </c>
      <c r="V1106">
        <v>1373</v>
      </c>
      <c r="W1106">
        <v>0.247</v>
      </c>
      <c r="X1106">
        <v>1.28</v>
      </c>
    </row>
    <row r="1107" spans="1:24" ht="12.75">
      <c r="A1107">
        <v>131.5</v>
      </c>
      <c r="B1107">
        <v>7094</v>
      </c>
      <c r="C1107">
        <v>49.62</v>
      </c>
      <c r="D1107">
        <v>49.81</v>
      </c>
      <c r="F1107">
        <v>110.8</v>
      </c>
      <c r="G1107">
        <v>6024</v>
      </c>
      <c r="H1107">
        <v>22.06</v>
      </c>
      <c r="I1107">
        <v>26.08</v>
      </c>
      <c r="K1107">
        <v>115.3</v>
      </c>
      <c r="L1107">
        <v>5384</v>
      </c>
      <c r="M1107">
        <v>10.13</v>
      </c>
      <c r="N1107">
        <v>13.4</v>
      </c>
      <c r="P1107">
        <v>138.6</v>
      </c>
      <c r="Q1107">
        <v>4657</v>
      </c>
      <c r="R1107">
        <v>6.113</v>
      </c>
      <c r="S1107">
        <v>9.35</v>
      </c>
      <c r="U1107">
        <v>122.2</v>
      </c>
      <c r="V1107">
        <v>1372</v>
      </c>
      <c r="W1107">
        <v>0.243</v>
      </c>
      <c r="X1107">
        <v>1.26</v>
      </c>
    </row>
    <row r="1108" spans="1:24" ht="12.75">
      <c r="A1108">
        <v>131.6</v>
      </c>
      <c r="B1108">
        <v>7098</v>
      </c>
      <c r="C1108">
        <v>49.63</v>
      </c>
      <c r="D1108">
        <v>49.8</v>
      </c>
      <c r="F1108">
        <v>110.9</v>
      </c>
      <c r="G1108">
        <v>6003</v>
      </c>
      <c r="H1108">
        <v>22.27</v>
      </c>
      <c r="I1108">
        <v>26.42</v>
      </c>
      <c r="K1108">
        <v>115.5</v>
      </c>
      <c r="L1108">
        <v>5394</v>
      </c>
      <c r="M1108">
        <v>10.15</v>
      </c>
      <c r="N1108">
        <v>13.41</v>
      </c>
      <c r="P1108">
        <v>138.7</v>
      </c>
      <c r="Q1108">
        <v>4659</v>
      </c>
      <c r="R1108">
        <v>6.125</v>
      </c>
      <c r="S1108">
        <v>9.36</v>
      </c>
      <c r="U1108">
        <v>122.3</v>
      </c>
      <c r="V1108">
        <v>1370</v>
      </c>
      <c r="W1108">
        <v>0.238</v>
      </c>
      <c r="X1108">
        <v>1.24</v>
      </c>
    </row>
    <row r="1109" spans="1:24" ht="12.75">
      <c r="A1109">
        <v>131.7</v>
      </c>
      <c r="B1109">
        <v>7105</v>
      </c>
      <c r="C1109">
        <v>49.6</v>
      </c>
      <c r="D1109">
        <v>49.71</v>
      </c>
      <c r="F1109">
        <v>111</v>
      </c>
      <c r="G1109">
        <v>5986</v>
      </c>
      <c r="H1109">
        <v>22.11</v>
      </c>
      <c r="I1109">
        <v>26.31</v>
      </c>
      <c r="K1109">
        <v>115.6</v>
      </c>
      <c r="L1109">
        <v>5398</v>
      </c>
      <c r="M1109">
        <v>10.14</v>
      </c>
      <c r="N1109">
        <v>13.38</v>
      </c>
      <c r="P1109">
        <v>139.3</v>
      </c>
      <c r="Q1109">
        <v>4654</v>
      </c>
      <c r="R1109">
        <v>6.08</v>
      </c>
      <c r="S1109">
        <v>9.3</v>
      </c>
      <c r="U1109">
        <v>122.4</v>
      </c>
      <c r="V1109">
        <v>1366</v>
      </c>
      <c r="W1109">
        <v>0.235</v>
      </c>
      <c r="X1109">
        <v>1.22</v>
      </c>
    </row>
    <row r="1110" spans="1:24" ht="12.75">
      <c r="A1110">
        <v>131.8</v>
      </c>
      <c r="B1110">
        <v>7115</v>
      </c>
      <c r="C1110">
        <v>49.54</v>
      </c>
      <c r="D1110">
        <v>49.58</v>
      </c>
      <c r="F1110">
        <v>111.1</v>
      </c>
      <c r="G1110">
        <v>5974</v>
      </c>
      <c r="H1110">
        <v>21.61</v>
      </c>
      <c r="I1110">
        <v>25.76</v>
      </c>
      <c r="K1110">
        <v>115.7</v>
      </c>
      <c r="L1110">
        <v>5400</v>
      </c>
      <c r="M1110">
        <v>10.15</v>
      </c>
      <c r="N1110">
        <v>13.38</v>
      </c>
      <c r="P1110">
        <v>139.4</v>
      </c>
      <c r="Q1110">
        <v>4656</v>
      </c>
      <c r="R1110">
        <v>6.129</v>
      </c>
      <c r="S1110">
        <v>9.37</v>
      </c>
      <c r="U1110">
        <v>122.5</v>
      </c>
      <c r="V1110">
        <v>1362</v>
      </c>
      <c r="W1110">
        <v>0.236</v>
      </c>
      <c r="X1110">
        <v>1.23</v>
      </c>
    </row>
    <row r="1111" spans="1:24" ht="12.75">
      <c r="A1111">
        <v>131.9</v>
      </c>
      <c r="B1111">
        <v>7129</v>
      </c>
      <c r="C1111">
        <v>49.47</v>
      </c>
      <c r="D1111">
        <v>49.41</v>
      </c>
      <c r="F1111">
        <v>111.2</v>
      </c>
      <c r="G1111">
        <v>5967</v>
      </c>
      <c r="H1111">
        <v>21.05</v>
      </c>
      <c r="I1111">
        <v>25.12</v>
      </c>
      <c r="K1111">
        <v>115.8</v>
      </c>
      <c r="L1111">
        <v>5400</v>
      </c>
      <c r="M1111">
        <v>10.16</v>
      </c>
      <c r="N1111">
        <v>13.4</v>
      </c>
      <c r="P1111">
        <v>139.5</v>
      </c>
      <c r="Q1111">
        <v>4656</v>
      </c>
      <c r="R1111">
        <v>6.17</v>
      </c>
      <c r="S1111">
        <v>9.44</v>
      </c>
      <c r="U1111">
        <v>122.6</v>
      </c>
      <c r="V1111">
        <v>1361</v>
      </c>
      <c r="W1111">
        <v>0.238</v>
      </c>
      <c r="X1111">
        <v>1.25</v>
      </c>
    </row>
    <row r="1112" spans="1:24" ht="12.75">
      <c r="A1112">
        <v>132</v>
      </c>
      <c r="B1112">
        <v>7143</v>
      </c>
      <c r="C1112">
        <v>49.5</v>
      </c>
      <c r="D1112">
        <v>49.34</v>
      </c>
      <c r="F1112">
        <v>111.3</v>
      </c>
      <c r="G1112">
        <v>5962</v>
      </c>
      <c r="H1112">
        <v>20.69</v>
      </c>
      <c r="I1112">
        <v>24.71</v>
      </c>
      <c r="K1112">
        <v>115.9</v>
      </c>
      <c r="L1112">
        <v>5397</v>
      </c>
      <c r="M1112">
        <v>10.22</v>
      </c>
      <c r="N1112">
        <v>13.48</v>
      </c>
      <c r="P1112">
        <v>139.6</v>
      </c>
      <c r="Q1112">
        <v>4655</v>
      </c>
      <c r="R1112">
        <v>6.201</v>
      </c>
      <c r="S1112">
        <v>9.49</v>
      </c>
      <c r="U1112">
        <v>122.7</v>
      </c>
      <c r="V1112">
        <v>1361</v>
      </c>
      <c r="W1112">
        <v>0.24</v>
      </c>
      <c r="X1112">
        <v>1.26</v>
      </c>
    </row>
    <row r="1113" spans="1:24" ht="12.75">
      <c r="A1113">
        <v>132.1</v>
      </c>
      <c r="B1113">
        <v>7152</v>
      </c>
      <c r="C1113">
        <v>49.65</v>
      </c>
      <c r="D1113">
        <v>49.43</v>
      </c>
      <c r="F1113">
        <v>111.4</v>
      </c>
      <c r="G1113">
        <v>5957</v>
      </c>
      <c r="H1113">
        <v>20.68</v>
      </c>
      <c r="I1113">
        <v>24.73</v>
      </c>
      <c r="K1113">
        <v>116</v>
      </c>
      <c r="L1113">
        <v>5388</v>
      </c>
      <c r="M1113">
        <v>10.29</v>
      </c>
      <c r="N1113">
        <v>13.6</v>
      </c>
      <c r="P1113">
        <v>139.7</v>
      </c>
      <c r="Q1113">
        <v>4653</v>
      </c>
      <c r="R1113">
        <v>6.211</v>
      </c>
      <c r="S1113">
        <v>9.51</v>
      </c>
      <c r="U1113">
        <v>122.8</v>
      </c>
      <c r="V1113">
        <v>1363</v>
      </c>
      <c r="W1113">
        <v>0.242</v>
      </c>
      <c r="X1113">
        <v>1.27</v>
      </c>
    </row>
    <row r="1114" spans="1:24" ht="12.75">
      <c r="A1114">
        <v>132.2</v>
      </c>
      <c r="B1114">
        <v>7154</v>
      </c>
      <c r="C1114">
        <v>49.91</v>
      </c>
      <c r="D1114">
        <v>49.68</v>
      </c>
      <c r="F1114">
        <v>111.5</v>
      </c>
      <c r="G1114">
        <v>5951</v>
      </c>
      <c r="H1114">
        <v>20.81</v>
      </c>
      <c r="I1114">
        <v>24.91</v>
      </c>
      <c r="K1114">
        <v>116.1</v>
      </c>
      <c r="L1114">
        <v>5372</v>
      </c>
      <c r="M1114">
        <v>10.39</v>
      </c>
      <c r="N1114">
        <v>13.77</v>
      </c>
      <c r="P1114">
        <v>139.8</v>
      </c>
      <c r="Q1114">
        <v>4652</v>
      </c>
      <c r="R1114">
        <v>6.222</v>
      </c>
      <c r="S1114">
        <v>9.52</v>
      </c>
      <c r="U1114">
        <v>122.9</v>
      </c>
      <c r="V1114">
        <v>1365</v>
      </c>
      <c r="W1114">
        <v>0.244</v>
      </c>
      <c r="X1114">
        <v>1.27</v>
      </c>
    </row>
    <row r="1115" spans="1:24" ht="12.75">
      <c r="A1115">
        <v>132.3</v>
      </c>
      <c r="B1115">
        <v>7147</v>
      </c>
      <c r="C1115">
        <v>50.21</v>
      </c>
      <c r="D1115">
        <v>50.02</v>
      </c>
      <c r="F1115">
        <v>111.6</v>
      </c>
      <c r="G1115">
        <v>5948</v>
      </c>
      <c r="H1115">
        <v>20.76</v>
      </c>
      <c r="I1115">
        <v>24.85</v>
      </c>
      <c r="K1115">
        <v>116.2</v>
      </c>
      <c r="L1115">
        <v>5348</v>
      </c>
      <c r="M1115">
        <v>10.47</v>
      </c>
      <c r="N1115">
        <v>13.94</v>
      </c>
      <c r="P1115">
        <v>140.8</v>
      </c>
      <c r="Q1115">
        <v>4657</v>
      </c>
      <c r="R1115">
        <v>6.12</v>
      </c>
      <c r="S1115">
        <v>9.36</v>
      </c>
      <c r="U1115">
        <v>123</v>
      </c>
      <c r="V1115">
        <v>1367</v>
      </c>
      <c r="W1115">
        <v>0.244</v>
      </c>
      <c r="X1115">
        <v>1.27</v>
      </c>
    </row>
    <row r="1116" spans="1:24" ht="12.75">
      <c r="A1116">
        <v>132.4</v>
      </c>
      <c r="B1116">
        <v>7137</v>
      </c>
      <c r="C1116">
        <v>50.31</v>
      </c>
      <c r="D1116">
        <v>50.19</v>
      </c>
      <c r="F1116">
        <v>111.7</v>
      </c>
      <c r="G1116">
        <v>5951</v>
      </c>
      <c r="H1116">
        <v>20.57</v>
      </c>
      <c r="I1116">
        <v>24.61</v>
      </c>
      <c r="K1116">
        <v>116.3</v>
      </c>
      <c r="L1116">
        <v>5322</v>
      </c>
      <c r="M1116">
        <v>10.51</v>
      </c>
      <c r="N1116">
        <v>14.06</v>
      </c>
      <c r="P1116">
        <v>140.9</v>
      </c>
      <c r="Q1116">
        <v>4648</v>
      </c>
      <c r="R1116">
        <v>6.201</v>
      </c>
      <c r="S1116">
        <v>9.5</v>
      </c>
      <c r="U1116">
        <v>123.1</v>
      </c>
      <c r="V1116">
        <v>1369</v>
      </c>
      <c r="W1116">
        <v>0.242</v>
      </c>
      <c r="X1116">
        <v>1.26</v>
      </c>
    </row>
    <row r="1117" spans="1:24" ht="12.75">
      <c r="A1117">
        <v>132.5</v>
      </c>
      <c r="B1117">
        <v>7129</v>
      </c>
      <c r="C1117">
        <v>50.28</v>
      </c>
      <c r="D1117">
        <v>50.22</v>
      </c>
      <c r="F1117">
        <v>111.8</v>
      </c>
      <c r="G1117">
        <v>5964</v>
      </c>
      <c r="H1117">
        <v>20.11</v>
      </c>
      <c r="I1117">
        <v>24.01</v>
      </c>
      <c r="K1117">
        <v>116.4</v>
      </c>
      <c r="L1117">
        <v>5302</v>
      </c>
      <c r="M1117">
        <v>10.53</v>
      </c>
      <c r="N1117">
        <v>14.15</v>
      </c>
      <c r="P1117">
        <v>141</v>
      </c>
      <c r="Q1117">
        <v>4635</v>
      </c>
      <c r="R1117">
        <v>6.263</v>
      </c>
      <c r="S1117">
        <v>9.62</v>
      </c>
      <c r="U1117">
        <v>123.2</v>
      </c>
      <c r="V1117">
        <v>1369</v>
      </c>
      <c r="W1117">
        <v>0.237</v>
      </c>
      <c r="X1117">
        <v>1.23</v>
      </c>
    </row>
    <row r="1118" spans="1:24" ht="12.75">
      <c r="A1118">
        <v>132.6</v>
      </c>
      <c r="B1118">
        <v>7123</v>
      </c>
      <c r="C1118">
        <v>50.19</v>
      </c>
      <c r="D1118">
        <v>50.17</v>
      </c>
      <c r="F1118">
        <v>111.9</v>
      </c>
      <c r="G1118">
        <v>5987</v>
      </c>
      <c r="H1118">
        <v>19.76</v>
      </c>
      <c r="I1118">
        <v>23.5</v>
      </c>
      <c r="K1118">
        <v>116.5</v>
      </c>
      <c r="L1118">
        <v>5288</v>
      </c>
      <c r="M1118">
        <v>10.53</v>
      </c>
      <c r="N1118">
        <v>14.18</v>
      </c>
      <c r="P1118">
        <v>141.1</v>
      </c>
      <c r="Q1118">
        <v>4625</v>
      </c>
      <c r="R1118">
        <v>6.272</v>
      </c>
      <c r="S1118">
        <v>9.66</v>
      </c>
      <c r="U1118">
        <v>123.3</v>
      </c>
      <c r="V1118">
        <v>1367</v>
      </c>
      <c r="W1118">
        <v>0.234</v>
      </c>
      <c r="X1118">
        <v>1.22</v>
      </c>
    </row>
    <row r="1119" spans="1:24" ht="12.75">
      <c r="A1119">
        <v>132.7</v>
      </c>
      <c r="B1119">
        <v>7120</v>
      </c>
      <c r="C1119">
        <v>50.02</v>
      </c>
      <c r="D1119">
        <v>50.03</v>
      </c>
      <c r="F1119">
        <v>112</v>
      </c>
      <c r="G1119">
        <v>6016</v>
      </c>
      <c r="H1119">
        <v>19.7</v>
      </c>
      <c r="I1119">
        <v>23.32</v>
      </c>
      <c r="K1119">
        <v>116.6</v>
      </c>
      <c r="L1119">
        <v>5278</v>
      </c>
      <c r="M1119">
        <v>10.52</v>
      </c>
      <c r="N1119">
        <v>14.19</v>
      </c>
      <c r="P1119">
        <v>141.2</v>
      </c>
      <c r="Q1119">
        <v>4620</v>
      </c>
      <c r="R1119">
        <v>6.221</v>
      </c>
      <c r="S1119">
        <v>9.59</v>
      </c>
      <c r="U1119">
        <v>123.4</v>
      </c>
      <c r="V1119">
        <v>1365</v>
      </c>
      <c r="W1119">
        <v>0.234</v>
      </c>
      <c r="X1119">
        <v>1.22</v>
      </c>
    </row>
    <row r="1120" spans="1:24" ht="12.75">
      <c r="A1120">
        <v>132.8</v>
      </c>
      <c r="B1120">
        <v>7119</v>
      </c>
      <c r="C1120">
        <v>49.99</v>
      </c>
      <c r="D1120">
        <v>50</v>
      </c>
      <c r="F1120">
        <v>112.1</v>
      </c>
      <c r="G1120">
        <v>6048</v>
      </c>
      <c r="H1120">
        <v>19.83</v>
      </c>
      <c r="I1120">
        <v>23.35</v>
      </c>
      <c r="K1120">
        <v>116.7</v>
      </c>
      <c r="L1120">
        <v>5276</v>
      </c>
      <c r="M1120">
        <v>10.52</v>
      </c>
      <c r="N1120">
        <v>14.2</v>
      </c>
      <c r="P1120">
        <v>141.3</v>
      </c>
      <c r="Q1120">
        <v>4622</v>
      </c>
      <c r="R1120">
        <v>6.143</v>
      </c>
      <c r="S1120">
        <v>9.46</v>
      </c>
      <c r="U1120">
        <v>123.5</v>
      </c>
      <c r="V1120">
        <v>1363</v>
      </c>
      <c r="W1120">
        <v>0.24</v>
      </c>
      <c r="X1120">
        <v>1.26</v>
      </c>
    </row>
    <row r="1121" spans="1:24" ht="12.75">
      <c r="A1121">
        <v>132.9</v>
      </c>
      <c r="B1121">
        <v>7118</v>
      </c>
      <c r="C1121">
        <v>49.94</v>
      </c>
      <c r="D1121">
        <v>49.96</v>
      </c>
      <c r="F1121">
        <v>112.2</v>
      </c>
      <c r="G1121">
        <v>6077</v>
      </c>
      <c r="H1121">
        <v>20.14</v>
      </c>
      <c r="I1121">
        <v>23.6</v>
      </c>
      <c r="K1121">
        <v>116.8</v>
      </c>
      <c r="L1121">
        <v>5275</v>
      </c>
      <c r="M1121">
        <v>10.52</v>
      </c>
      <c r="N1121">
        <v>14.2</v>
      </c>
      <c r="P1121">
        <v>141.4</v>
      </c>
      <c r="Q1121">
        <v>4630</v>
      </c>
      <c r="R1121">
        <v>6.088</v>
      </c>
      <c r="S1121">
        <v>9.36</v>
      </c>
      <c r="U1121">
        <v>123.6</v>
      </c>
      <c r="V1121">
        <v>1364</v>
      </c>
      <c r="W1121">
        <v>0.248</v>
      </c>
      <c r="X1121">
        <v>1.3</v>
      </c>
    </row>
    <row r="1122" spans="1:24" ht="12.75">
      <c r="A1122">
        <v>133</v>
      </c>
      <c r="B1122">
        <v>7120</v>
      </c>
      <c r="C1122">
        <v>49.89</v>
      </c>
      <c r="D1122">
        <v>49.9</v>
      </c>
      <c r="F1122">
        <v>112.3</v>
      </c>
      <c r="G1122">
        <v>6101</v>
      </c>
      <c r="H1122">
        <v>20.35</v>
      </c>
      <c r="I1122">
        <v>23.75</v>
      </c>
      <c r="K1122">
        <v>116.9</v>
      </c>
      <c r="L1122">
        <v>5274</v>
      </c>
      <c r="M1122">
        <v>10.55</v>
      </c>
      <c r="N1122">
        <v>14.24</v>
      </c>
      <c r="P1122">
        <v>141.5</v>
      </c>
      <c r="Q1122">
        <v>4639</v>
      </c>
      <c r="R1122">
        <v>6.056</v>
      </c>
      <c r="S1122">
        <v>9.3</v>
      </c>
      <c r="U1122">
        <v>123.7</v>
      </c>
      <c r="V1122">
        <v>1367</v>
      </c>
      <c r="W1122">
        <v>0.253</v>
      </c>
      <c r="X1122">
        <v>1.32</v>
      </c>
    </row>
    <row r="1123" spans="1:24" ht="12.75">
      <c r="A1123">
        <v>133.1</v>
      </c>
      <c r="B1123">
        <v>7127</v>
      </c>
      <c r="C1123">
        <v>49.9</v>
      </c>
      <c r="D1123">
        <v>49.86</v>
      </c>
      <c r="F1123">
        <v>112.4</v>
      </c>
      <c r="G1123">
        <v>6118</v>
      </c>
      <c r="H1123">
        <v>20.52</v>
      </c>
      <c r="I1123">
        <v>23.88</v>
      </c>
      <c r="K1123">
        <v>117</v>
      </c>
      <c r="L1123">
        <v>5272</v>
      </c>
      <c r="M1123">
        <v>10.57</v>
      </c>
      <c r="N1123">
        <v>14.27</v>
      </c>
      <c r="P1123">
        <v>141.6</v>
      </c>
      <c r="Q1123">
        <v>4647</v>
      </c>
      <c r="R1123">
        <v>6.056</v>
      </c>
      <c r="S1123">
        <v>9.28</v>
      </c>
      <c r="U1123">
        <v>123.8</v>
      </c>
      <c r="V1123">
        <v>1370</v>
      </c>
      <c r="W1123">
        <v>0.252</v>
      </c>
      <c r="X1123">
        <v>1.31</v>
      </c>
    </row>
    <row r="1124" spans="1:24" ht="12.75">
      <c r="A1124">
        <v>133.3</v>
      </c>
      <c r="B1124">
        <v>7136</v>
      </c>
      <c r="C1124">
        <v>49.91</v>
      </c>
      <c r="D1124">
        <v>49.8</v>
      </c>
      <c r="F1124">
        <v>112.5</v>
      </c>
      <c r="G1124">
        <v>6123</v>
      </c>
      <c r="H1124">
        <v>20.66</v>
      </c>
      <c r="I1124">
        <v>24.03</v>
      </c>
      <c r="K1124">
        <v>117.1</v>
      </c>
      <c r="L1124">
        <v>5267</v>
      </c>
      <c r="M1124">
        <v>10.63</v>
      </c>
      <c r="N1124">
        <v>14.37</v>
      </c>
      <c r="P1124">
        <v>141.7</v>
      </c>
      <c r="Q1124">
        <v>4652</v>
      </c>
      <c r="R1124">
        <v>6.072</v>
      </c>
      <c r="S1124">
        <v>9.29</v>
      </c>
      <c r="U1124">
        <v>123.9</v>
      </c>
      <c r="V1124">
        <v>1371</v>
      </c>
      <c r="W1124">
        <v>0.249</v>
      </c>
      <c r="X1124">
        <v>1.3</v>
      </c>
    </row>
    <row r="1125" spans="1:24" ht="12.75">
      <c r="A1125">
        <v>133.3</v>
      </c>
      <c r="B1125">
        <v>7143</v>
      </c>
      <c r="C1125">
        <v>50.04</v>
      </c>
      <c r="D1125">
        <v>49.89</v>
      </c>
      <c r="F1125">
        <v>112.6</v>
      </c>
      <c r="G1125">
        <v>6116</v>
      </c>
      <c r="H1125">
        <v>20.77</v>
      </c>
      <c r="I1125">
        <v>24.19</v>
      </c>
      <c r="K1125">
        <v>117.2</v>
      </c>
      <c r="L1125">
        <v>5260</v>
      </c>
      <c r="M1125">
        <v>10.67</v>
      </c>
      <c r="N1125">
        <v>14.44</v>
      </c>
      <c r="P1125">
        <v>141.8</v>
      </c>
      <c r="Q1125">
        <v>4654</v>
      </c>
      <c r="R1125">
        <v>6.094</v>
      </c>
      <c r="S1125">
        <v>9.32</v>
      </c>
      <c r="U1125">
        <v>124</v>
      </c>
      <c r="V1125">
        <v>1369</v>
      </c>
      <c r="W1125">
        <v>0.247</v>
      </c>
      <c r="X1125">
        <v>1.29</v>
      </c>
    </row>
    <row r="1126" spans="1:24" ht="12.75">
      <c r="A1126">
        <v>133.4</v>
      </c>
      <c r="B1126">
        <v>7142</v>
      </c>
      <c r="C1126">
        <v>50.23</v>
      </c>
      <c r="D1126">
        <v>50.08</v>
      </c>
      <c r="F1126">
        <v>112.7</v>
      </c>
      <c r="G1126">
        <v>6101</v>
      </c>
      <c r="H1126">
        <v>20.9</v>
      </c>
      <c r="I1126">
        <v>24.39</v>
      </c>
      <c r="K1126">
        <v>117.3</v>
      </c>
      <c r="L1126">
        <v>5251</v>
      </c>
      <c r="M1126">
        <v>10.71</v>
      </c>
      <c r="N1126">
        <v>14.52</v>
      </c>
      <c r="P1126">
        <v>142.9</v>
      </c>
      <c r="Q1126">
        <v>4636</v>
      </c>
      <c r="R1126">
        <v>6.283</v>
      </c>
      <c r="S1126">
        <v>9.65</v>
      </c>
      <c r="U1126">
        <v>124.1</v>
      </c>
      <c r="V1126">
        <v>1368</v>
      </c>
      <c r="W1126">
        <v>0.248</v>
      </c>
      <c r="X1126">
        <v>1.29</v>
      </c>
    </row>
    <row r="1127" spans="1:24" ht="12.75">
      <c r="A1127">
        <v>133.5</v>
      </c>
      <c r="B1127">
        <v>7135</v>
      </c>
      <c r="C1127">
        <v>50.31</v>
      </c>
      <c r="D1127">
        <v>50.21</v>
      </c>
      <c r="F1127">
        <v>112.8</v>
      </c>
      <c r="G1127">
        <v>6083</v>
      </c>
      <c r="H1127">
        <v>20.98</v>
      </c>
      <c r="I1127">
        <v>24.56</v>
      </c>
      <c r="K1127">
        <v>117.4</v>
      </c>
      <c r="L1127">
        <v>5242</v>
      </c>
      <c r="M1127">
        <v>10.73</v>
      </c>
      <c r="N1127">
        <v>14.57</v>
      </c>
      <c r="P1127">
        <v>143</v>
      </c>
      <c r="Q1127">
        <v>4632</v>
      </c>
      <c r="R1127">
        <v>6.259</v>
      </c>
      <c r="S1127">
        <v>9.62</v>
      </c>
      <c r="U1127">
        <v>124.2</v>
      </c>
      <c r="V1127">
        <v>1369</v>
      </c>
      <c r="W1127">
        <v>0.248</v>
      </c>
      <c r="X1127">
        <v>1.29</v>
      </c>
    </row>
    <row r="1128" spans="1:24" ht="12.75">
      <c r="A1128">
        <v>133.6</v>
      </c>
      <c r="B1128">
        <v>7124</v>
      </c>
      <c r="C1128">
        <v>50.32</v>
      </c>
      <c r="D1128">
        <v>50.3</v>
      </c>
      <c r="F1128">
        <v>112.9</v>
      </c>
      <c r="G1128">
        <v>6066</v>
      </c>
      <c r="H1128">
        <v>21.07</v>
      </c>
      <c r="I1128">
        <v>24.74</v>
      </c>
      <c r="K1128">
        <v>117.5</v>
      </c>
      <c r="L1128">
        <v>5234</v>
      </c>
      <c r="M1128">
        <v>10.68</v>
      </c>
      <c r="N1128">
        <v>14.53</v>
      </c>
      <c r="P1128">
        <v>143.1</v>
      </c>
      <c r="Q1128">
        <v>4631</v>
      </c>
      <c r="R1128">
        <v>6.221</v>
      </c>
      <c r="S1128">
        <v>9.57</v>
      </c>
      <c r="U1128">
        <v>124.3</v>
      </c>
      <c r="V1128">
        <v>1370</v>
      </c>
      <c r="W1128">
        <v>0.249</v>
      </c>
      <c r="X1128">
        <v>1.29</v>
      </c>
    </row>
    <row r="1129" spans="1:24" ht="12.75">
      <c r="A1129">
        <v>133.8</v>
      </c>
      <c r="B1129">
        <v>7114</v>
      </c>
      <c r="C1129">
        <v>50.17</v>
      </c>
      <c r="D1129">
        <v>50.22</v>
      </c>
      <c r="F1129">
        <v>113</v>
      </c>
      <c r="G1129">
        <v>6053</v>
      </c>
      <c r="H1129">
        <v>21.16</v>
      </c>
      <c r="I1129">
        <v>24.89</v>
      </c>
      <c r="K1129">
        <v>117.6</v>
      </c>
      <c r="L1129">
        <v>5228</v>
      </c>
      <c r="M1129">
        <v>10.61</v>
      </c>
      <c r="N1129">
        <v>14.45</v>
      </c>
      <c r="P1129">
        <v>143.2</v>
      </c>
      <c r="Q1129">
        <v>4634</v>
      </c>
      <c r="R1129">
        <v>6.173</v>
      </c>
      <c r="S1129">
        <v>9.49</v>
      </c>
      <c r="U1129">
        <v>124.4</v>
      </c>
      <c r="V1129">
        <v>1372</v>
      </c>
      <c r="W1129">
        <v>0.248</v>
      </c>
      <c r="X1129">
        <v>1.29</v>
      </c>
    </row>
    <row r="1130" spans="1:24" ht="12.75">
      <c r="A1130">
        <v>133.8</v>
      </c>
      <c r="B1130">
        <v>7108</v>
      </c>
      <c r="C1130">
        <v>49.97</v>
      </c>
      <c r="D1130">
        <v>50.06</v>
      </c>
      <c r="F1130">
        <v>113.1</v>
      </c>
      <c r="G1130">
        <v>6043</v>
      </c>
      <c r="H1130">
        <v>21.2</v>
      </c>
      <c r="I1130">
        <v>24.98</v>
      </c>
      <c r="K1130">
        <v>117.8</v>
      </c>
      <c r="L1130">
        <v>5233</v>
      </c>
      <c r="M1130">
        <v>10.39</v>
      </c>
      <c r="N1130">
        <v>14.14</v>
      </c>
      <c r="P1130">
        <v>143.3</v>
      </c>
      <c r="Q1130">
        <v>4640</v>
      </c>
      <c r="R1130">
        <v>6.129</v>
      </c>
      <c r="S1130">
        <v>9.41</v>
      </c>
      <c r="U1130">
        <v>124.5</v>
      </c>
      <c r="V1130">
        <v>1373</v>
      </c>
      <c r="W1130">
        <v>0.246</v>
      </c>
      <c r="X1130">
        <v>1.28</v>
      </c>
    </row>
    <row r="1131" spans="1:24" ht="12.75">
      <c r="A1131">
        <v>133.9</v>
      </c>
      <c r="B1131">
        <v>7106</v>
      </c>
      <c r="C1131">
        <v>49.87</v>
      </c>
      <c r="D1131">
        <v>49.98</v>
      </c>
      <c r="F1131">
        <v>113.2</v>
      </c>
      <c r="G1131">
        <v>6036</v>
      </c>
      <c r="H1131">
        <v>21.06</v>
      </c>
      <c r="I1131">
        <v>24.84</v>
      </c>
      <c r="K1131">
        <v>117.9</v>
      </c>
      <c r="L1131">
        <v>5247</v>
      </c>
      <c r="M1131">
        <v>10.2</v>
      </c>
      <c r="N1131">
        <v>13.84</v>
      </c>
      <c r="P1131">
        <v>143.4</v>
      </c>
      <c r="Q1131">
        <v>4647</v>
      </c>
      <c r="R1131">
        <v>6.135</v>
      </c>
      <c r="S1131">
        <v>9.4</v>
      </c>
      <c r="U1131">
        <v>124.6</v>
      </c>
      <c r="V1131">
        <v>1373</v>
      </c>
      <c r="W1131">
        <v>0.246</v>
      </c>
      <c r="X1131">
        <v>1.28</v>
      </c>
    </row>
    <row r="1132" spans="1:24" ht="12.75">
      <c r="A1132">
        <v>134</v>
      </c>
      <c r="B1132">
        <v>7105</v>
      </c>
      <c r="C1132">
        <v>49.82</v>
      </c>
      <c r="D1132">
        <v>49.93</v>
      </c>
      <c r="F1132">
        <v>113.3</v>
      </c>
      <c r="G1132">
        <v>6031</v>
      </c>
      <c r="H1132">
        <v>20.84</v>
      </c>
      <c r="I1132">
        <v>24.61</v>
      </c>
      <c r="K1132">
        <v>118</v>
      </c>
      <c r="L1132">
        <v>5270</v>
      </c>
      <c r="M1132">
        <v>9.992</v>
      </c>
      <c r="N1132">
        <v>13.5</v>
      </c>
      <c r="P1132">
        <v>143.5</v>
      </c>
      <c r="Q1132">
        <v>4650</v>
      </c>
      <c r="R1132">
        <v>6.182</v>
      </c>
      <c r="S1132">
        <v>9.47</v>
      </c>
      <c r="U1132">
        <v>124.7</v>
      </c>
      <c r="V1132">
        <v>1375</v>
      </c>
      <c r="W1132">
        <v>0.249</v>
      </c>
      <c r="X1132">
        <v>1.29</v>
      </c>
    </row>
    <row r="1133" spans="1:24" ht="12.75">
      <c r="A1133">
        <v>134.1</v>
      </c>
      <c r="B1133">
        <v>7107</v>
      </c>
      <c r="C1133">
        <v>49.84</v>
      </c>
      <c r="D1133">
        <v>49.93</v>
      </c>
      <c r="F1133">
        <v>113.4</v>
      </c>
      <c r="G1133">
        <v>6029</v>
      </c>
      <c r="H1133">
        <v>20.68</v>
      </c>
      <c r="I1133">
        <v>24.43</v>
      </c>
      <c r="K1133">
        <v>118.1</v>
      </c>
      <c r="L1133">
        <v>5298</v>
      </c>
      <c r="M1133">
        <v>9.777</v>
      </c>
      <c r="N1133">
        <v>13.14</v>
      </c>
      <c r="P1133">
        <v>143.6</v>
      </c>
      <c r="Q1133">
        <v>4647</v>
      </c>
      <c r="R1133">
        <v>6.263</v>
      </c>
      <c r="S1133">
        <v>9.6</v>
      </c>
      <c r="U1133">
        <v>124.8</v>
      </c>
      <c r="V1133">
        <v>1377</v>
      </c>
      <c r="W1133">
        <v>0.249</v>
      </c>
      <c r="X1133">
        <v>1.29</v>
      </c>
    </row>
    <row r="1134" spans="1:24" ht="12.75">
      <c r="A1134">
        <v>134.3</v>
      </c>
      <c r="B1134">
        <v>7111</v>
      </c>
      <c r="C1134">
        <v>49.86</v>
      </c>
      <c r="D1134">
        <v>49.93</v>
      </c>
      <c r="F1134">
        <v>113.5</v>
      </c>
      <c r="G1134">
        <v>6030</v>
      </c>
      <c r="H1134">
        <v>20.6</v>
      </c>
      <c r="I1134">
        <v>24.33</v>
      </c>
      <c r="K1134">
        <v>118.2</v>
      </c>
      <c r="L1134">
        <v>5327</v>
      </c>
      <c r="M1134">
        <v>9.652</v>
      </c>
      <c r="N1134">
        <v>12.9</v>
      </c>
      <c r="P1134">
        <v>143.7</v>
      </c>
      <c r="Q1134">
        <v>4640</v>
      </c>
      <c r="R1134">
        <v>6.328</v>
      </c>
      <c r="S1134">
        <v>9.71</v>
      </c>
      <c r="U1134">
        <v>124.9</v>
      </c>
      <c r="V1134">
        <v>1377</v>
      </c>
      <c r="W1134">
        <v>0.247</v>
      </c>
      <c r="X1134">
        <v>1.27</v>
      </c>
    </row>
    <row r="1135" spans="1:24" ht="12.75">
      <c r="A1135">
        <v>134.3</v>
      </c>
      <c r="B1135">
        <v>7115</v>
      </c>
      <c r="C1135">
        <v>49.9</v>
      </c>
      <c r="D1135">
        <v>49.94</v>
      </c>
      <c r="F1135">
        <v>113.6</v>
      </c>
      <c r="G1135">
        <v>6033</v>
      </c>
      <c r="H1135">
        <v>20.63</v>
      </c>
      <c r="I1135">
        <v>24.35</v>
      </c>
      <c r="K1135">
        <v>118.3</v>
      </c>
      <c r="L1135">
        <v>5353</v>
      </c>
      <c r="M1135">
        <v>9.639</v>
      </c>
      <c r="N1135">
        <v>12.82</v>
      </c>
      <c r="P1135">
        <v>143.8</v>
      </c>
      <c r="Q1135">
        <v>4632</v>
      </c>
      <c r="R1135">
        <v>6.344</v>
      </c>
      <c r="S1135">
        <v>9.75</v>
      </c>
      <c r="U1135">
        <v>125</v>
      </c>
      <c r="V1135">
        <v>1376</v>
      </c>
      <c r="W1135">
        <v>0.245</v>
      </c>
      <c r="X1135">
        <v>1.27</v>
      </c>
    </row>
    <row r="1136" spans="1:24" ht="12.75">
      <c r="A1136">
        <v>134.4</v>
      </c>
      <c r="B1136">
        <v>7122</v>
      </c>
      <c r="C1136">
        <v>49.88</v>
      </c>
      <c r="D1136">
        <v>49.88</v>
      </c>
      <c r="F1136">
        <v>113.7</v>
      </c>
      <c r="G1136">
        <v>6038</v>
      </c>
      <c r="H1136">
        <v>20.67</v>
      </c>
      <c r="I1136">
        <v>24.37</v>
      </c>
      <c r="K1136">
        <v>118.4</v>
      </c>
      <c r="L1136">
        <v>5374</v>
      </c>
      <c r="M1136">
        <v>9.757</v>
      </c>
      <c r="N1136">
        <v>12.93</v>
      </c>
      <c r="P1136">
        <v>143.9</v>
      </c>
      <c r="Q1136">
        <v>4628</v>
      </c>
      <c r="R1136">
        <v>6.307</v>
      </c>
      <c r="S1136">
        <v>9.7</v>
      </c>
      <c r="U1136">
        <v>125.1</v>
      </c>
      <c r="V1136">
        <v>1373</v>
      </c>
      <c r="W1136">
        <v>0.243</v>
      </c>
      <c r="X1136">
        <v>1.26</v>
      </c>
    </row>
    <row r="1137" spans="1:24" ht="12.75">
      <c r="A1137">
        <v>134.5</v>
      </c>
      <c r="B1137">
        <v>7130</v>
      </c>
      <c r="C1137">
        <v>49.87</v>
      </c>
      <c r="D1137">
        <v>49.8</v>
      </c>
      <c r="F1137">
        <v>113.8</v>
      </c>
      <c r="G1137">
        <v>6045</v>
      </c>
      <c r="H1137">
        <v>20.62</v>
      </c>
      <c r="I1137">
        <v>24.29</v>
      </c>
      <c r="K1137">
        <v>118.5</v>
      </c>
      <c r="L1137">
        <v>5386</v>
      </c>
      <c r="M1137">
        <v>9.933</v>
      </c>
      <c r="N1137">
        <v>13.13</v>
      </c>
      <c r="P1137">
        <v>144</v>
      </c>
      <c r="Q1137">
        <v>4630</v>
      </c>
      <c r="R1137">
        <v>6.235</v>
      </c>
      <c r="S1137">
        <v>9.59</v>
      </c>
      <c r="U1137">
        <v>125.2</v>
      </c>
      <c r="V1137">
        <v>1371</v>
      </c>
      <c r="W1137">
        <v>0.243</v>
      </c>
      <c r="X1137">
        <v>1.26</v>
      </c>
    </row>
    <row r="1138" spans="1:24" ht="12.75">
      <c r="A1138">
        <v>134.6</v>
      </c>
      <c r="B1138">
        <v>7139</v>
      </c>
      <c r="C1138">
        <v>49.81</v>
      </c>
      <c r="D1138">
        <v>49.68</v>
      </c>
      <c r="F1138">
        <v>113.9</v>
      </c>
      <c r="G1138">
        <v>6050</v>
      </c>
      <c r="H1138">
        <v>20.61</v>
      </c>
      <c r="I1138">
        <v>24.26</v>
      </c>
      <c r="K1138">
        <v>118.6</v>
      </c>
      <c r="L1138">
        <v>5389</v>
      </c>
      <c r="M1138">
        <v>10.11</v>
      </c>
      <c r="N1138">
        <v>13.36</v>
      </c>
      <c r="P1138">
        <v>144.1</v>
      </c>
      <c r="Q1138">
        <v>4636</v>
      </c>
      <c r="R1138">
        <v>6.169</v>
      </c>
      <c r="S1138">
        <v>9.48</v>
      </c>
      <c r="U1138">
        <v>125.3</v>
      </c>
      <c r="V1138">
        <v>1370</v>
      </c>
      <c r="W1138">
        <v>0.245</v>
      </c>
      <c r="X1138">
        <v>1.28</v>
      </c>
    </row>
    <row r="1139" spans="1:24" ht="12.75">
      <c r="A1139">
        <v>134.8</v>
      </c>
      <c r="B1139">
        <v>7151</v>
      </c>
      <c r="C1139">
        <v>49.7</v>
      </c>
      <c r="D1139">
        <v>49.49</v>
      </c>
      <c r="F1139">
        <v>114</v>
      </c>
      <c r="G1139">
        <v>6055</v>
      </c>
      <c r="H1139">
        <v>20.57</v>
      </c>
      <c r="I1139">
        <v>24.19</v>
      </c>
      <c r="K1139">
        <v>118.7</v>
      </c>
      <c r="L1139">
        <v>5384</v>
      </c>
      <c r="M1139">
        <v>10.27</v>
      </c>
      <c r="N1139">
        <v>13.58</v>
      </c>
      <c r="P1139">
        <v>144.2</v>
      </c>
      <c r="Q1139">
        <v>4643</v>
      </c>
      <c r="R1139">
        <v>6.124</v>
      </c>
      <c r="S1139">
        <v>9.39</v>
      </c>
      <c r="U1139">
        <v>125.4</v>
      </c>
      <c r="V1139">
        <v>1370</v>
      </c>
      <c r="W1139">
        <v>0.249</v>
      </c>
      <c r="X1139">
        <v>1.29</v>
      </c>
    </row>
    <row r="1140" spans="1:24" ht="12.75">
      <c r="A1140">
        <v>134.8</v>
      </c>
      <c r="B1140">
        <v>7166</v>
      </c>
      <c r="C1140">
        <v>49.64</v>
      </c>
      <c r="D1140">
        <v>49.33</v>
      </c>
      <c r="F1140">
        <v>114.1</v>
      </c>
      <c r="G1140">
        <v>6059</v>
      </c>
      <c r="H1140">
        <v>20.49</v>
      </c>
      <c r="I1140">
        <v>24.08</v>
      </c>
      <c r="K1140">
        <v>118.8</v>
      </c>
      <c r="L1140">
        <v>5373</v>
      </c>
      <c r="M1140">
        <v>10.38</v>
      </c>
      <c r="N1140">
        <v>13.76</v>
      </c>
      <c r="P1140">
        <v>144.3</v>
      </c>
      <c r="Q1140">
        <v>4649</v>
      </c>
      <c r="R1140">
        <v>6.107</v>
      </c>
      <c r="S1140">
        <v>9.35</v>
      </c>
      <c r="U1140">
        <v>125.5</v>
      </c>
      <c r="V1140">
        <v>1369</v>
      </c>
      <c r="W1140">
        <v>0.246</v>
      </c>
      <c r="X1140">
        <v>1.28</v>
      </c>
    </row>
    <row r="1141" spans="1:24" ht="12.75">
      <c r="A1141">
        <v>134.9</v>
      </c>
      <c r="B1141">
        <v>7181</v>
      </c>
      <c r="C1141">
        <v>49.61</v>
      </c>
      <c r="D1141">
        <v>49.19</v>
      </c>
      <c r="F1141">
        <v>114.2</v>
      </c>
      <c r="G1141">
        <v>6062</v>
      </c>
      <c r="H1141">
        <v>20.51</v>
      </c>
      <c r="I1141">
        <v>24.1</v>
      </c>
      <c r="K1141">
        <v>118.9</v>
      </c>
      <c r="L1141">
        <v>5355</v>
      </c>
      <c r="M1141">
        <v>10.57</v>
      </c>
      <c r="N1141">
        <v>14.06</v>
      </c>
      <c r="P1141">
        <v>144.4</v>
      </c>
      <c r="Q1141">
        <v>4653</v>
      </c>
      <c r="R1141">
        <v>6.127</v>
      </c>
      <c r="S1141">
        <v>9.38</v>
      </c>
      <c r="U1141">
        <v>125.6</v>
      </c>
      <c r="V1141">
        <v>1369</v>
      </c>
      <c r="W1141">
        <v>0.246</v>
      </c>
      <c r="X1141">
        <v>1.28</v>
      </c>
    </row>
    <row r="1142" spans="1:24" ht="12.75">
      <c r="A1142">
        <v>135</v>
      </c>
      <c r="B1142">
        <v>7197</v>
      </c>
      <c r="C1142">
        <v>49.57</v>
      </c>
      <c r="D1142">
        <v>49.05</v>
      </c>
      <c r="F1142">
        <v>114.3</v>
      </c>
      <c r="G1142">
        <v>6065</v>
      </c>
      <c r="H1142">
        <v>20.48</v>
      </c>
      <c r="I1142">
        <v>24.05</v>
      </c>
      <c r="K1142">
        <v>119</v>
      </c>
      <c r="L1142">
        <v>5344</v>
      </c>
      <c r="M1142">
        <v>10.66</v>
      </c>
      <c r="N1142">
        <v>14.21</v>
      </c>
      <c r="P1142">
        <v>144.5</v>
      </c>
      <c r="Q1142">
        <v>4652</v>
      </c>
      <c r="R1142">
        <v>6.169</v>
      </c>
      <c r="S1142">
        <v>9.44</v>
      </c>
      <c r="U1142">
        <v>125.7</v>
      </c>
      <c r="V1142">
        <v>1371</v>
      </c>
      <c r="W1142">
        <v>0.245</v>
      </c>
      <c r="X1142">
        <v>1.27</v>
      </c>
    </row>
    <row r="1143" spans="1:24" ht="12.75">
      <c r="A1143">
        <v>135.1</v>
      </c>
      <c r="B1143">
        <v>7209</v>
      </c>
      <c r="C1143">
        <v>49.53</v>
      </c>
      <c r="D1143">
        <v>48.92</v>
      </c>
      <c r="F1143">
        <v>114.4</v>
      </c>
      <c r="G1143">
        <v>6068</v>
      </c>
      <c r="H1143">
        <v>20.55</v>
      </c>
      <c r="I1143">
        <v>24.12</v>
      </c>
      <c r="K1143">
        <v>119.1</v>
      </c>
      <c r="L1143">
        <v>5335</v>
      </c>
      <c r="M1143">
        <v>10.72</v>
      </c>
      <c r="N1143">
        <v>14.3</v>
      </c>
      <c r="P1143">
        <v>144.6</v>
      </c>
      <c r="Q1143">
        <v>4648</v>
      </c>
      <c r="R1143">
        <v>6.212</v>
      </c>
      <c r="S1143">
        <v>9.52</v>
      </c>
      <c r="U1143">
        <v>125.8</v>
      </c>
      <c r="V1143">
        <v>1373</v>
      </c>
      <c r="W1143">
        <v>0.242</v>
      </c>
      <c r="X1143">
        <v>1.26</v>
      </c>
    </row>
    <row r="1144" spans="1:24" ht="12.75">
      <c r="A1144">
        <v>135.3</v>
      </c>
      <c r="B1144">
        <v>7216</v>
      </c>
      <c r="C1144">
        <v>49.47</v>
      </c>
      <c r="D1144">
        <v>48.81</v>
      </c>
      <c r="F1144">
        <v>114.5</v>
      </c>
      <c r="G1144">
        <v>6068</v>
      </c>
      <c r="H1144">
        <v>20.56</v>
      </c>
      <c r="I1144">
        <v>24.13</v>
      </c>
      <c r="K1144">
        <v>119.2</v>
      </c>
      <c r="L1144">
        <v>5328</v>
      </c>
      <c r="M1144">
        <v>10.72</v>
      </c>
      <c r="N1144">
        <v>14.32</v>
      </c>
      <c r="P1144">
        <v>144.7</v>
      </c>
      <c r="Q1144">
        <v>4640</v>
      </c>
      <c r="R1144">
        <v>6.247</v>
      </c>
      <c r="S1144">
        <v>9.59</v>
      </c>
      <c r="U1144">
        <v>125.9</v>
      </c>
      <c r="V1144">
        <v>1374</v>
      </c>
      <c r="W1144">
        <v>0.241</v>
      </c>
      <c r="X1144">
        <v>1.25</v>
      </c>
    </row>
    <row r="1145" spans="1:24" ht="12.75">
      <c r="A1145">
        <v>135.3</v>
      </c>
      <c r="B1145">
        <v>7219</v>
      </c>
      <c r="C1145">
        <v>49.42</v>
      </c>
      <c r="D1145">
        <v>48.75</v>
      </c>
      <c r="F1145">
        <v>114.6</v>
      </c>
      <c r="G1145">
        <v>6067</v>
      </c>
      <c r="H1145">
        <v>20.54</v>
      </c>
      <c r="I1145">
        <v>24.11</v>
      </c>
      <c r="K1145">
        <v>119.3</v>
      </c>
      <c r="L1145">
        <v>5325</v>
      </c>
      <c r="M1145">
        <v>10.65</v>
      </c>
      <c r="N1145">
        <v>14.25</v>
      </c>
      <c r="P1145">
        <v>144.8</v>
      </c>
      <c r="Q1145">
        <v>4633</v>
      </c>
      <c r="R1145">
        <v>6.236</v>
      </c>
      <c r="S1145">
        <v>9.59</v>
      </c>
      <c r="U1145">
        <v>126</v>
      </c>
      <c r="V1145">
        <v>1373</v>
      </c>
      <c r="W1145">
        <v>0.235</v>
      </c>
      <c r="X1145">
        <v>1.22</v>
      </c>
    </row>
    <row r="1146" spans="1:24" ht="12.75">
      <c r="A1146">
        <v>135.4</v>
      </c>
      <c r="B1146">
        <v>7219</v>
      </c>
      <c r="C1146">
        <v>49.45</v>
      </c>
      <c r="D1146">
        <v>48.78</v>
      </c>
      <c r="F1146">
        <v>114.7</v>
      </c>
      <c r="G1146">
        <v>6064</v>
      </c>
      <c r="H1146">
        <v>20.6</v>
      </c>
      <c r="I1146">
        <v>24.19</v>
      </c>
      <c r="K1146">
        <v>119.4</v>
      </c>
      <c r="L1146">
        <v>5326</v>
      </c>
      <c r="M1146">
        <v>10.57</v>
      </c>
      <c r="N1146">
        <v>14.13</v>
      </c>
      <c r="P1146">
        <v>144.9</v>
      </c>
      <c r="Q1146">
        <v>4629</v>
      </c>
      <c r="R1146">
        <v>6.205</v>
      </c>
      <c r="S1146">
        <v>9.55</v>
      </c>
      <c r="U1146">
        <v>126.1</v>
      </c>
      <c r="V1146">
        <v>1373</v>
      </c>
      <c r="W1146">
        <v>0.228</v>
      </c>
      <c r="X1146">
        <v>1.18</v>
      </c>
    </row>
    <row r="1147" spans="1:24" ht="12.75">
      <c r="A1147">
        <v>135.5</v>
      </c>
      <c r="B1147">
        <v>7218</v>
      </c>
      <c r="C1147">
        <v>49.6</v>
      </c>
      <c r="D1147">
        <v>48.93</v>
      </c>
      <c r="F1147">
        <v>114.8</v>
      </c>
      <c r="G1147">
        <v>6059</v>
      </c>
      <c r="H1147">
        <v>20.6</v>
      </c>
      <c r="I1147">
        <v>24.21</v>
      </c>
      <c r="K1147">
        <v>119.5</v>
      </c>
      <c r="L1147">
        <v>5331</v>
      </c>
      <c r="M1147">
        <v>10.46</v>
      </c>
      <c r="N1147">
        <v>13.97</v>
      </c>
      <c r="P1147">
        <v>145</v>
      </c>
      <c r="Q1147">
        <v>4631</v>
      </c>
      <c r="R1147">
        <v>6.165</v>
      </c>
      <c r="S1147">
        <v>9.48</v>
      </c>
      <c r="U1147">
        <v>126.2</v>
      </c>
      <c r="V1147">
        <v>1372</v>
      </c>
      <c r="W1147">
        <v>0.227</v>
      </c>
      <c r="X1147">
        <v>1.18</v>
      </c>
    </row>
    <row r="1148" spans="1:24" ht="12.75">
      <c r="A1148">
        <v>135.6</v>
      </c>
      <c r="B1148">
        <v>7217</v>
      </c>
      <c r="C1148">
        <v>49.79</v>
      </c>
      <c r="D1148">
        <v>49.13</v>
      </c>
      <c r="F1148">
        <v>114.9</v>
      </c>
      <c r="G1148">
        <v>6052</v>
      </c>
      <c r="H1148">
        <v>20.71</v>
      </c>
      <c r="I1148">
        <v>24.37</v>
      </c>
      <c r="K1148">
        <v>119.6</v>
      </c>
      <c r="L1148">
        <v>5340</v>
      </c>
      <c r="M1148">
        <v>10.34</v>
      </c>
      <c r="N1148">
        <v>13.78</v>
      </c>
      <c r="P1148">
        <v>145.1</v>
      </c>
      <c r="Q1148">
        <v>4637</v>
      </c>
      <c r="R1148">
        <v>6.125</v>
      </c>
      <c r="S1148">
        <v>9.41</v>
      </c>
      <c r="U1148">
        <v>126.3</v>
      </c>
      <c r="V1148">
        <v>1372</v>
      </c>
      <c r="W1148">
        <v>0.23</v>
      </c>
      <c r="X1148">
        <v>1.19</v>
      </c>
    </row>
    <row r="1149" spans="1:24" ht="12.75">
      <c r="A1149">
        <v>135.8</v>
      </c>
      <c r="B1149">
        <v>7213</v>
      </c>
      <c r="C1149">
        <v>50.07</v>
      </c>
      <c r="D1149">
        <v>49.42</v>
      </c>
      <c r="F1149">
        <v>115</v>
      </c>
      <c r="G1149">
        <v>6040</v>
      </c>
      <c r="H1149">
        <v>20.69</v>
      </c>
      <c r="I1149">
        <v>24.39</v>
      </c>
      <c r="K1149">
        <v>119.7</v>
      </c>
      <c r="L1149">
        <v>5351</v>
      </c>
      <c r="M1149">
        <v>10.23</v>
      </c>
      <c r="N1149">
        <v>13.61</v>
      </c>
      <c r="P1149">
        <v>145.2</v>
      </c>
      <c r="Q1149">
        <v>4645</v>
      </c>
      <c r="R1149">
        <v>6.12</v>
      </c>
      <c r="S1149">
        <v>9.38</v>
      </c>
      <c r="U1149">
        <v>126.4</v>
      </c>
      <c r="V1149">
        <v>1373</v>
      </c>
      <c r="W1149">
        <v>0.231</v>
      </c>
      <c r="X1149">
        <v>1.2</v>
      </c>
    </row>
    <row r="1150" spans="1:24" ht="12.75">
      <c r="A1150">
        <v>135.8</v>
      </c>
      <c r="B1150">
        <v>7204</v>
      </c>
      <c r="C1150">
        <v>50.3</v>
      </c>
      <c r="D1150">
        <v>49.73</v>
      </c>
      <c r="F1150">
        <v>115.1</v>
      </c>
      <c r="G1150">
        <v>6025</v>
      </c>
      <c r="H1150">
        <v>20.58</v>
      </c>
      <c r="I1150">
        <v>24.32</v>
      </c>
      <c r="K1150">
        <v>119.8</v>
      </c>
      <c r="L1150">
        <v>5363</v>
      </c>
      <c r="M1150">
        <v>10.11</v>
      </c>
      <c r="N1150">
        <v>13.43</v>
      </c>
      <c r="P1150">
        <v>145.3</v>
      </c>
      <c r="Q1150">
        <v>4651</v>
      </c>
      <c r="R1150">
        <v>6.144</v>
      </c>
      <c r="S1150">
        <v>9.41</v>
      </c>
      <c r="U1150">
        <v>126.5</v>
      </c>
      <c r="V1150">
        <v>1373</v>
      </c>
      <c r="W1150">
        <v>0.236</v>
      </c>
      <c r="X1150">
        <v>1.22</v>
      </c>
    </row>
    <row r="1151" spans="1:24" ht="12.75">
      <c r="A1151">
        <v>135.9</v>
      </c>
      <c r="B1151">
        <v>7184</v>
      </c>
      <c r="C1151">
        <v>50.39</v>
      </c>
      <c r="D1151">
        <v>49.95</v>
      </c>
      <c r="F1151">
        <v>115.2</v>
      </c>
      <c r="G1151">
        <v>6011</v>
      </c>
      <c r="H1151">
        <v>20.43</v>
      </c>
      <c r="I1151">
        <v>24.2</v>
      </c>
      <c r="K1151">
        <v>119.9</v>
      </c>
      <c r="L1151">
        <v>5374</v>
      </c>
      <c r="M1151">
        <v>10</v>
      </c>
      <c r="N1151">
        <v>13.26</v>
      </c>
      <c r="P1151">
        <v>145.4</v>
      </c>
      <c r="Q1151">
        <v>4653</v>
      </c>
      <c r="R1151">
        <v>6.187</v>
      </c>
      <c r="S1151">
        <v>9.47</v>
      </c>
      <c r="U1151">
        <v>126.6</v>
      </c>
      <c r="V1151">
        <v>1372</v>
      </c>
      <c r="W1151">
        <v>0.237</v>
      </c>
      <c r="X1151">
        <v>1.23</v>
      </c>
    </row>
    <row r="1152" spans="1:24" ht="12.75">
      <c r="A1152">
        <v>136</v>
      </c>
      <c r="B1152">
        <v>7154</v>
      </c>
      <c r="C1152">
        <v>50.29</v>
      </c>
      <c r="D1152">
        <v>50.06</v>
      </c>
      <c r="F1152">
        <v>115.3</v>
      </c>
      <c r="G1152">
        <v>5998</v>
      </c>
      <c r="H1152">
        <v>20.2</v>
      </c>
      <c r="I1152">
        <v>23.98</v>
      </c>
      <c r="K1152">
        <v>120.1</v>
      </c>
      <c r="L1152">
        <v>5387</v>
      </c>
      <c r="M1152">
        <v>9.941</v>
      </c>
      <c r="N1152">
        <v>13.14</v>
      </c>
      <c r="P1152">
        <v>145.5</v>
      </c>
      <c r="Q1152">
        <v>4651</v>
      </c>
      <c r="R1152">
        <v>6.235</v>
      </c>
      <c r="S1152">
        <v>9.55</v>
      </c>
      <c r="U1152">
        <v>126.7</v>
      </c>
      <c r="V1152">
        <v>1371</v>
      </c>
      <c r="W1152">
        <v>0.237</v>
      </c>
      <c r="X1152">
        <v>1.23</v>
      </c>
    </row>
    <row r="1153" spans="1:24" ht="12.75">
      <c r="A1153">
        <v>136.1</v>
      </c>
      <c r="B1153">
        <v>7118</v>
      </c>
      <c r="C1153">
        <v>49.96</v>
      </c>
      <c r="D1153">
        <v>49.98</v>
      </c>
      <c r="F1153">
        <v>115.4</v>
      </c>
      <c r="G1153">
        <v>5990</v>
      </c>
      <c r="H1153">
        <v>20.06</v>
      </c>
      <c r="I1153">
        <v>23.85</v>
      </c>
      <c r="K1153">
        <v>120.2</v>
      </c>
      <c r="L1153">
        <v>5392</v>
      </c>
      <c r="M1153">
        <v>9.922</v>
      </c>
      <c r="N1153">
        <v>13.1</v>
      </c>
      <c r="P1153">
        <v>145.6</v>
      </c>
      <c r="Q1153">
        <v>4646</v>
      </c>
      <c r="R1153">
        <v>6.25</v>
      </c>
      <c r="S1153">
        <v>9.58</v>
      </c>
      <c r="U1153">
        <v>126.8</v>
      </c>
      <c r="V1153">
        <v>1370</v>
      </c>
      <c r="W1153">
        <v>0.243</v>
      </c>
      <c r="X1153">
        <v>1.26</v>
      </c>
    </row>
    <row r="1154" spans="1:24" ht="12.75">
      <c r="A1154">
        <v>136.3</v>
      </c>
      <c r="B1154">
        <v>7084</v>
      </c>
      <c r="C1154">
        <v>49.53</v>
      </c>
      <c r="D1154">
        <v>49.78</v>
      </c>
      <c r="F1154">
        <v>115.5</v>
      </c>
      <c r="G1154">
        <v>5985</v>
      </c>
      <c r="H1154">
        <v>20.13</v>
      </c>
      <c r="I1154">
        <v>23.95</v>
      </c>
      <c r="K1154">
        <v>120.3</v>
      </c>
      <c r="L1154">
        <v>5394</v>
      </c>
      <c r="M1154">
        <v>9.937</v>
      </c>
      <c r="N1154">
        <v>13.12</v>
      </c>
      <c r="P1154">
        <v>145.7</v>
      </c>
      <c r="Q1154">
        <v>4641</v>
      </c>
      <c r="R1154">
        <v>6.217</v>
      </c>
      <c r="S1154">
        <v>9.54</v>
      </c>
      <c r="U1154">
        <v>126.9</v>
      </c>
      <c r="V1154">
        <v>1371</v>
      </c>
      <c r="W1154">
        <v>0.249</v>
      </c>
      <c r="X1154">
        <v>1.29</v>
      </c>
    </row>
    <row r="1155" spans="1:24" ht="12.75">
      <c r="A1155">
        <v>136.3</v>
      </c>
      <c r="B1155">
        <v>7056</v>
      </c>
      <c r="C1155">
        <v>49.16</v>
      </c>
      <c r="D1155">
        <v>49.61</v>
      </c>
      <c r="F1155">
        <v>115.6</v>
      </c>
      <c r="G1155">
        <v>5981</v>
      </c>
      <c r="H1155">
        <v>20.47</v>
      </c>
      <c r="I1155">
        <v>24.37</v>
      </c>
      <c r="K1155">
        <v>120.4</v>
      </c>
      <c r="L1155">
        <v>5396</v>
      </c>
      <c r="M1155">
        <v>9.925</v>
      </c>
      <c r="N1155">
        <v>13.1</v>
      </c>
      <c r="P1155">
        <v>145.8</v>
      </c>
      <c r="Q1155">
        <v>4639</v>
      </c>
      <c r="R1155">
        <v>6.169</v>
      </c>
      <c r="S1155">
        <v>9.47</v>
      </c>
      <c r="U1155">
        <v>127</v>
      </c>
      <c r="V1155">
        <v>1371</v>
      </c>
      <c r="W1155">
        <v>0.254</v>
      </c>
      <c r="X1155">
        <v>1.32</v>
      </c>
    </row>
    <row r="1156" spans="1:24" ht="12.75">
      <c r="A1156">
        <v>136.4</v>
      </c>
      <c r="B1156">
        <v>7035</v>
      </c>
      <c r="C1156">
        <v>48.86</v>
      </c>
      <c r="D1156">
        <v>49.45</v>
      </c>
      <c r="F1156">
        <v>115.7</v>
      </c>
      <c r="G1156">
        <v>5976</v>
      </c>
      <c r="H1156">
        <v>20.91</v>
      </c>
      <c r="I1156">
        <v>24.91</v>
      </c>
      <c r="K1156">
        <v>120.5</v>
      </c>
      <c r="L1156">
        <v>5398</v>
      </c>
      <c r="M1156">
        <v>9.894</v>
      </c>
      <c r="N1156">
        <v>13.05</v>
      </c>
      <c r="P1156">
        <v>145.9</v>
      </c>
      <c r="Q1156">
        <v>4641</v>
      </c>
      <c r="R1156">
        <v>6.094</v>
      </c>
      <c r="S1156">
        <v>9.35</v>
      </c>
      <c r="U1156">
        <v>127.1</v>
      </c>
      <c r="V1156">
        <v>1372</v>
      </c>
      <c r="W1156">
        <v>0.257</v>
      </c>
      <c r="X1156">
        <v>1.33</v>
      </c>
    </row>
    <row r="1157" spans="1:24" ht="12.75">
      <c r="A1157">
        <v>136.5</v>
      </c>
      <c r="B1157">
        <v>7021</v>
      </c>
      <c r="C1157">
        <v>48.7</v>
      </c>
      <c r="D1157">
        <v>49.4</v>
      </c>
      <c r="F1157">
        <v>115.8</v>
      </c>
      <c r="G1157">
        <v>5971</v>
      </c>
      <c r="H1157">
        <v>21.22</v>
      </c>
      <c r="I1157">
        <v>25.3</v>
      </c>
      <c r="K1157">
        <v>120.6</v>
      </c>
      <c r="L1157">
        <v>5401</v>
      </c>
      <c r="M1157">
        <v>9.873</v>
      </c>
      <c r="N1157">
        <v>13.02</v>
      </c>
      <c r="P1157">
        <v>146</v>
      </c>
      <c r="Q1157">
        <v>4644</v>
      </c>
      <c r="R1157">
        <v>6.033</v>
      </c>
      <c r="S1157">
        <v>9.25</v>
      </c>
      <c r="U1157">
        <v>127.2</v>
      </c>
      <c r="V1157">
        <v>1372</v>
      </c>
      <c r="W1157">
        <v>0.259</v>
      </c>
      <c r="X1157">
        <v>1.34</v>
      </c>
    </row>
    <row r="1158" spans="1:24" ht="12.75">
      <c r="A1158">
        <v>136.6</v>
      </c>
      <c r="B1158">
        <v>7011</v>
      </c>
      <c r="C1158">
        <v>48.61</v>
      </c>
      <c r="D1158">
        <v>49.37</v>
      </c>
      <c r="F1158">
        <v>115.9</v>
      </c>
      <c r="G1158">
        <v>5968</v>
      </c>
      <c r="H1158">
        <v>21.22</v>
      </c>
      <c r="I1158">
        <v>25.32</v>
      </c>
      <c r="K1158">
        <v>120.7</v>
      </c>
      <c r="L1158">
        <v>5404</v>
      </c>
      <c r="M1158">
        <v>9.854</v>
      </c>
      <c r="N1158">
        <v>12.98</v>
      </c>
      <c r="P1158">
        <v>146.1</v>
      </c>
      <c r="Q1158">
        <v>4647</v>
      </c>
      <c r="R1158">
        <v>5.976</v>
      </c>
      <c r="S1158">
        <v>9.16</v>
      </c>
      <c r="U1158">
        <v>127.3</v>
      </c>
      <c r="V1158">
        <v>1370</v>
      </c>
      <c r="W1158">
        <v>0.258</v>
      </c>
      <c r="X1158">
        <v>1.34</v>
      </c>
    </row>
    <row r="1159" spans="1:24" ht="12.75">
      <c r="A1159">
        <v>136.8</v>
      </c>
      <c r="B1159">
        <v>7006</v>
      </c>
      <c r="C1159">
        <v>48.51</v>
      </c>
      <c r="D1159">
        <v>49.3</v>
      </c>
      <c r="F1159">
        <v>116</v>
      </c>
      <c r="G1159">
        <v>5968</v>
      </c>
      <c r="H1159">
        <v>20.96</v>
      </c>
      <c r="I1159">
        <v>25.01</v>
      </c>
      <c r="K1159">
        <v>120.8</v>
      </c>
      <c r="L1159">
        <v>5407</v>
      </c>
      <c r="M1159">
        <v>9.87</v>
      </c>
      <c r="N1159">
        <v>13</v>
      </c>
      <c r="P1159">
        <v>146.8</v>
      </c>
      <c r="Q1159">
        <v>4629</v>
      </c>
      <c r="R1159">
        <v>6.348</v>
      </c>
      <c r="S1159">
        <v>9.77</v>
      </c>
      <c r="U1159">
        <v>127.4</v>
      </c>
      <c r="V1159">
        <v>1368</v>
      </c>
      <c r="W1159">
        <v>0.259</v>
      </c>
      <c r="X1159">
        <v>1.35</v>
      </c>
    </row>
    <row r="1160" spans="1:24" ht="12.75">
      <c r="A1160">
        <v>136.8</v>
      </c>
      <c r="B1160">
        <v>7008</v>
      </c>
      <c r="C1160">
        <v>48.42</v>
      </c>
      <c r="D1160">
        <v>49.2</v>
      </c>
      <c r="F1160">
        <v>116.1</v>
      </c>
      <c r="G1160">
        <v>5973</v>
      </c>
      <c r="H1160">
        <v>20.76</v>
      </c>
      <c r="I1160">
        <v>24.75</v>
      </c>
      <c r="K1160">
        <v>120.9</v>
      </c>
      <c r="L1160">
        <v>5404</v>
      </c>
      <c r="M1160">
        <v>9.941</v>
      </c>
      <c r="N1160">
        <v>13.1</v>
      </c>
      <c r="P1160">
        <v>146.9</v>
      </c>
      <c r="Q1160">
        <v>4626</v>
      </c>
      <c r="R1160">
        <v>6.304</v>
      </c>
      <c r="S1160">
        <v>9.7</v>
      </c>
      <c r="U1160">
        <v>127.5</v>
      </c>
      <c r="V1160">
        <v>1367</v>
      </c>
      <c r="W1160">
        <v>0.262</v>
      </c>
      <c r="X1160">
        <v>1.36</v>
      </c>
    </row>
    <row r="1161" spans="1:24" ht="12.75">
      <c r="A1161">
        <v>136.9</v>
      </c>
      <c r="B1161">
        <v>7014</v>
      </c>
      <c r="C1161">
        <v>48.32</v>
      </c>
      <c r="D1161">
        <v>49.06</v>
      </c>
      <c r="F1161">
        <v>116.2</v>
      </c>
      <c r="G1161">
        <v>5983</v>
      </c>
      <c r="H1161">
        <v>20.76</v>
      </c>
      <c r="I1161">
        <v>24.71</v>
      </c>
      <c r="K1161">
        <v>121</v>
      </c>
      <c r="L1161">
        <v>5394</v>
      </c>
      <c r="M1161">
        <v>10.05</v>
      </c>
      <c r="N1161">
        <v>13.27</v>
      </c>
      <c r="P1161">
        <v>147</v>
      </c>
      <c r="Q1161">
        <v>4627</v>
      </c>
      <c r="R1161">
        <v>6.245</v>
      </c>
      <c r="S1161">
        <v>9.61</v>
      </c>
      <c r="U1161">
        <v>127.6</v>
      </c>
      <c r="V1161">
        <v>1368</v>
      </c>
      <c r="W1161">
        <v>0.265</v>
      </c>
      <c r="X1161">
        <v>1.38</v>
      </c>
    </row>
    <row r="1162" spans="1:24" ht="12.75">
      <c r="A1162">
        <v>137</v>
      </c>
      <c r="B1162">
        <v>7025</v>
      </c>
      <c r="C1162">
        <v>48.28</v>
      </c>
      <c r="D1162">
        <v>48.94</v>
      </c>
      <c r="F1162">
        <v>116.3</v>
      </c>
      <c r="G1162">
        <v>5995</v>
      </c>
      <c r="H1162">
        <v>20.82</v>
      </c>
      <c r="I1162">
        <v>24.74</v>
      </c>
      <c r="K1162">
        <v>121.1</v>
      </c>
      <c r="L1162">
        <v>5376</v>
      </c>
      <c r="M1162">
        <v>10.21</v>
      </c>
      <c r="N1162">
        <v>13.53</v>
      </c>
      <c r="P1162">
        <v>147.1</v>
      </c>
      <c r="Q1162">
        <v>4630</v>
      </c>
      <c r="R1162">
        <v>6.183</v>
      </c>
      <c r="S1162">
        <v>9.51</v>
      </c>
      <c r="U1162">
        <v>127.7</v>
      </c>
      <c r="V1162">
        <v>1369</v>
      </c>
      <c r="W1162">
        <v>0.267</v>
      </c>
      <c r="X1162">
        <v>1.39</v>
      </c>
    </row>
    <row r="1163" spans="1:24" ht="12.75">
      <c r="A1163">
        <v>137.1</v>
      </c>
      <c r="B1163">
        <v>7036</v>
      </c>
      <c r="C1163">
        <v>48.26</v>
      </c>
      <c r="D1163">
        <v>48.84</v>
      </c>
      <c r="F1163">
        <v>116.4</v>
      </c>
      <c r="G1163">
        <v>6007</v>
      </c>
      <c r="H1163">
        <v>20.79</v>
      </c>
      <c r="I1163">
        <v>24.65</v>
      </c>
      <c r="K1163">
        <v>121.2</v>
      </c>
      <c r="L1163">
        <v>5350</v>
      </c>
      <c r="M1163">
        <v>10.36</v>
      </c>
      <c r="N1163">
        <v>13.79</v>
      </c>
      <c r="P1163">
        <v>147.2</v>
      </c>
      <c r="Q1163">
        <v>4636</v>
      </c>
      <c r="R1163">
        <v>6.128</v>
      </c>
      <c r="S1163">
        <v>9.41</v>
      </c>
      <c r="U1163">
        <v>127.8</v>
      </c>
      <c r="V1163">
        <v>1372</v>
      </c>
      <c r="W1163">
        <v>0.267</v>
      </c>
      <c r="X1163">
        <v>1.39</v>
      </c>
    </row>
    <row r="1164" spans="1:24" ht="12.75">
      <c r="A1164">
        <v>137.3</v>
      </c>
      <c r="B1164">
        <v>7045</v>
      </c>
      <c r="C1164">
        <v>48.26</v>
      </c>
      <c r="D1164">
        <v>48.78</v>
      </c>
      <c r="F1164">
        <v>116.5</v>
      </c>
      <c r="G1164">
        <v>6016</v>
      </c>
      <c r="H1164">
        <v>20.6</v>
      </c>
      <c r="I1164">
        <v>24.39</v>
      </c>
      <c r="K1164">
        <v>121.3</v>
      </c>
      <c r="L1164">
        <v>5324</v>
      </c>
      <c r="M1164">
        <v>10.43</v>
      </c>
      <c r="N1164">
        <v>13.96</v>
      </c>
      <c r="P1164">
        <v>147.3</v>
      </c>
      <c r="Q1164">
        <v>4642</v>
      </c>
      <c r="R1164">
        <v>6.102</v>
      </c>
      <c r="S1164">
        <v>9.36</v>
      </c>
      <c r="U1164">
        <v>127.9</v>
      </c>
      <c r="V1164">
        <v>1372</v>
      </c>
      <c r="W1164">
        <v>0.267</v>
      </c>
      <c r="X1164">
        <v>1.39</v>
      </c>
    </row>
    <row r="1165" spans="1:24" ht="12.75">
      <c r="A1165">
        <v>137.3</v>
      </c>
      <c r="B1165">
        <v>7055</v>
      </c>
      <c r="C1165">
        <v>48.27</v>
      </c>
      <c r="D1165">
        <v>48.72</v>
      </c>
      <c r="F1165">
        <v>116.6</v>
      </c>
      <c r="G1165">
        <v>6023</v>
      </c>
      <c r="H1165">
        <v>20.44</v>
      </c>
      <c r="I1165">
        <v>24.16</v>
      </c>
      <c r="K1165">
        <v>121.4</v>
      </c>
      <c r="L1165">
        <v>5301</v>
      </c>
      <c r="M1165">
        <v>10.48</v>
      </c>
      <c r="N1165">
        <v>14.08</v>
      </c>
      <c r="P1165">
        <v>147.4</v>
      </c>
      <c r="Q1165">
        <v>4647</v>
      </c>
      <c r="R1165">
        <v>6.083</v>
      </c>
      <c r="S1165">
        <v>9.32</v>
      </c>
      <c r="U1165">
        <v>128</v>
      </c>
      <c r="V1165">
        <v>1373</v>
      </c>
      <c r="W1165">
        <v>0.267</v>
      </c>
      <c r="X1165">
        <v>1.39</v>
      </c>
    </row>
    <row r="1166" spans="1:24" ht="12.75">
      <c r="A1166">
        <v>137.5</v>
      </c>
      <c r="B1166">
        <v>7065</v>
      </c>
      <c r="C1166">
        <v>48.25</v>
      </c>
      <c r="D1166">
        <v>48.62</v>
      </c>
      <c r="F1166">
        <v>116.7</v>
      </c>
      <c r="G1166">
        <v>6030</v>
      </c>
      <c r="H1166">
        <v>20.47</v>
      </c>
      <c r="I1166">
        <v>24.18</v>
      </c>
      <c r="K1166">
        <v>121.5</v>
      </c>
      <c r="L1166">
        <v>5286</v>
      </c>
      <c r="M1166">
        <v>10.42</v>
      </c>
      <c r="N1166">
        <v>14.04</v>
      </c>
      <c r="P1166">
        <v>147.5</v>
      </c>
      <c r="Q1166">
        <v>4649</v>
      </c>
      <c r="R1166">
        <v>6.074</v>
      </c>
      <c r="S1166">
        <v>9.3</v>
      </c>
      <c r="U1166">
        <v>128.1</v>
      </c>
      <c r="V1166">
        <v>1374</v>
      </c>
      <c r="W1166">
        <v>0.267</v>
      </c>
      <c r="X1166">
        <v>1.38</v>
      </c>
    </row>
    <row r="1167" spans="1:24" ht="12.75">
      <c r="A1167">
        <v>137.6</v>
      </c>
      <c r="B1167">
        <v>7077</v>
      </c>
      <c r="C1167">
        <v>48.25</v>
      </c>
      <c r="D1167">
        <v>48.55</v>
      </c>
      <c r="F1167">
        <v>116.8</v>
      </c>
      <c r="G1167">
        <v>6034</v>
      </c>
      <c r="H1167">
        <v>20.68</v>
      </c>
      <c r="I1167">
        <v>24.4</v>
      </c>
      <c r="K1167">
        <v>121.6</v>
      </c>
      <c r="L1167">
        <v>5279</v>
      </c>
      <c r="M1167">
        <v>10.37</v>
      </c>
      <c r="N1167">
        <v>13.99</v>
      </c>
      <c r="P1167">
        <v>147.6</v>
      </c>
      <c r="Q1167">
        <v>4650</v>
      </c>
      <c r="R1167">
        <v>6.069</v>
      </c>
      <c r="S1167">
        <v>9.29</v>
      </c>
      <c r="U1167">
        <v>128.2</v>
      </c>
      <c r="V1167">
        <v>1375</v>
      </c>
      <c r="W1167">
        <v>0.267</v>
      </c>
      <c r="X1167">
        <v>1.38</v>
      </c>
    </row>
    <row r="1168" spans="1:24" ht="12.75">
      <c r="A1168">
        <v>137.7</v>
      </c>
      <c r="B1168">
        <v>7091</v>
      </c>
      <c r="C1168">
        <v>48.32</v>
      </c>
      <c r="D1168">
        <v>48.52</v>
      </c>
      <c r="F1168">
        <v>116.9</v>
      </c>
      <c r="G1168">
        <v>6037</v>
      </c>
      <c r="H1168">
        <v>20.87</v>
      </c>
      <c r="I1168">
        <v>24.62</v>
      </c>
      <c r="K1168">
        <v>121.7</v>
      </c>
      <c r="L1168">
        <v>5276</v>
      </c>
      <c r="M1168">
        <v>10.32</v>
      </c>
      <c r="N1168">
        <v>13.93</v>
      </c>
      <c r="P1168">
        <v>147.7</v>
      </c>
      <c r="Q1168">
        <v>4650</v>
      </c>
      <c r="R1168">
        <v>6.07</v>
      </c>
      <c r="S1168">
        <v>9.3</v>
      </c>
      <c r="U1168">
        <v>128.3</v>
      </c>
      <c r="V1168">
        <v>1376</v>
      </c>
      <c r="W1168">
        <v>0.266</v>
      </c>
      <c r="X1168">
        <v>1.38</v>
      </c>
    </row>
    <row r="1169" spans="1:24" ht="12.75">
      <c r="A1169">
        <v>137.8</v>
      </c>
      <c r="B1169">
        <v>7105</v>
      </c>
      <c r="C1169">
        <v>48.43</v>
      </c>
      <c r="D1169">
        <v>48.55</v>
      </c>
      <c r="F1169">
        <v>117</v>
      </c>
      <c r="G1169">
        <v>6037</v>
      </c>
      <c r="H1169">
        <v>20.92</v>
      </c>
      <c r="I1169">
        <v>24.67</v>
      </c>
      <c r="K1169">
        <v>121.8</v>
      </c>
      <c r="L1169">
        <v>5277</v>
      </c>
      <c r="M1169">
        <v>10.26</v>
      </c>
      <c r="N1169">
        <v>13.85</v>
      </c>
      <c r="P1169">
        <v>147.8</v>
      </c>
      <c r="Q1169">
        <v>4649</v>
      </c>
      <c r="R1169">
        <v>6.081</v>
      </c>
      <c r="S1169">
        <v>9.31</v>
      </c>
      <c r="U1169">
        <v>128.5</v>
      </c>
      <c r="V1169">
        <v>1376</v>
      </c>
      <c r="W1169">
        <v>0.264</v>
      </c>
      <c r="X1169">
        <v>1.36</v>
      </c>
    </row>
    <row r="1170" spans="1:24" ht="12.75">
      <c r="A1170">
        <v>137.9</v>
      </c>
      <c r="B1170">
        <v>7116</v>
      </c>
      <c r="C1170">
        <v>48.6</v>
      </c>
      <c r="D1170">
        <v>48.63</v>
      </c>
      <c r="F1170">
        <v>117.1</v>
      </c>
      <c r="G1170">
        <v>6035</v>
      </c>
      <c r="H1170">
        <v>20.89</v>
      </c>
      <c r="I1170">
        <v>24.65</v>
      </c>
      <c r="K1170">
        <v>121.9</v>
      </c>
      <c r="L1170">
        <v>5278</v>
      </c>
      <c r="M1170">
        <v>10.27</v>
      </c>
      <c r="N1170">
        <v>13.86</v>
      </c>
      <c r="P1170">
        <v>147.9</v>
      </c>
      <c r="Q1170">
        <v>4647</v>
      </c>
      <c r="R1170">
        <v>6.123</v>
      </c>
      <c r="S1170">
        <v>9.38</v>
      </c>
      <c r="U1170">
        <v>128.6</v>
      </c>
      <c r="V1170">
        <v>1376</v>
      </c>
      <c r="W1170">
        <v>0.263</v>
      </c>
      <c r="X1170">
        <v>1.36</v>
      </c>
    </row>
    <row r="1171" spans="1:24" ht="12.75">
      <c r="A1171">
        <v>138</v>
      </c>
      <c r="B1171">
        <v>7124</v>
      </c>
      <c r="C1171">
        <v>48.77</v>
      </c>
      <c r="D1171">
        <v>48.75</v>
      </c>
      <c r="F1171">
        <v>117.2</v>
      </c>
      <c r="G1171">
        <v>6033</v>
      </c>
      <c r="H1171">
        <v>20.85</v>
      </c>
      <c r="I1171">
        <v>24.61</v>
      </c>
      <c r="K1171">
        <v>122</v>
      </c>
      <c r="L1171">
        <v>5278</v>
      </c>
      <c r="M1171">
        <v>10.27</v>
      </c>
      <c r="N1171">
        <v>13.85</v>
      </c>
      <c r="P1171">
        <v>148</v>
      </c>
      <c r="Q1171">
        <v>4644</v>
      </c>
      <c r="R1171">
        <v>6.153</v>
      </c>
      <c r="S1171">
        <v>9.43</v>
      </c>
      <c r="U1171">
        <v>128.7</v>
      </c>
      <c r="V1171">
        <v>1375</v>
      </c>
      <c r="W1171">
        <v>0.263</v>
      </c>
      <c r="X1171">
        <v>1.36</v>
      </c>
    </row>
    <row r="1172" spans="1:24" ht="12.75">
      <c r="A1172">
        <v>138.1</v>
      </c>
      <c r="B1172">
        <v>7129</v>
      </c>
      <c r="C1172">
        <v>48.8</v>
      </c>
      <c r="D1172">
        <v>48.75</v>
      </c>
      <c r="F1172">
        <v>117.3</v>
      </c>
      <c r="G1172">
        <v>6031</v>
      </c>
      <c r="H1172">
        <v>20.77</v>
      </c>
      <c r="I1172">
        <v>24.53</v>
      </c>
      <c r="K1172">
        <v>122.1</v>
      </c>
      <c r="L1172">
        <v>5277</v>
      </c>
      <c r="M1172">
        <v>10.33</v>
      </c>
      <c r="N1172">
        <v>13.94</v>
      </c>
      <c r="P1172">
        <v>148.1</v>
      </c>
      <c r="Q1172">
        <v>4639</v>
      </c>
      <c r="R1172">
        <v>6.179</v>
      </c>
      <c r="S1172">
        <v>9.48</v>
      </c>
      <c r="U1172">
        <v>128.8</v>
      </c>
      <c r="V1172">
        <v>1375</v>
      </c>
      <c r="W1172">
        <v>0.263</v>
      </c>
      <c r="X1172">
        <v>1.36</v>
      </c>
    </row>
    <row r="1173" spans="1:24" ht="12.75">
      <c r="A1173">
        <v>138.2</v>
      </c>
      <c r="B1173">
        <v>7134</v>
      </c>
      <c r="C1173">
        <v>48.86</v>
      </c>
      <c r="D1173">
        <v>48.77</v>
      </c>
      <c r="F1173">
        <v>117.4</v>
      </c>
      <c r="G1173">
        <v>6030</v>
      </c>
      <c r="H1173">
        <v>20.63</v>
      </c>
      <c r="I1173">
        <v>24.36</v>
      </c>
      <c r="K1173">
        <v>122.2</v>
      </c>
      <c r="L1173">
        <v>5272</v>
      </c>
      <c r="M1173">
        <v>10.38</v>
      </c>
      <c r="N1173">
        <v>14.03</v>
      </c>
      <c r="P1173">
        <v>148.2</v>
      </c>
      <c r="Q1173">
        <v>4635</v>
      </c>
      <c r="R1173">
        <v>6.201</v>
      </c>
      <c r="S1173">
        <v>9.53</v>
      </c>
      <c r="U1173">
        <v>128.9</v>
      </c>
      <c r="V1173">
        <v>1376</v>
      </c>
      <c r="W1173">
        <v>0.265</v>
      </c>
      <c r="X1173">
        <v>1.37</v>
      </c>
    </row>
    <row r="1174" spans="1:24" ht="12.75">
      <c r="A1174">
        <v>138.3</v>
      </c>
      <c r="B1174">
        <v>7140</v>
      </c>
      <c r="C1174">
        <v>48.91</v>
      </c>
      <c r="D1174">
        <v>48.77</v>
      </c>
      <c r="F1174">
        <v>117.5</v>
      </c>
      <c r="G1174">
        <v>6030</v>
      </c>
      <c r="H1174">
        <v>20.5</v>
      </c>
      <c r="I1174">
        <v>24.21</v>
      </c>
      <c r="K1174">
        <v>122.3</v>
      </c>
      <c r="L1174">
        <v>5264</v>
      </c>
      <c r="M1174">
        <v>10.43</v>
      </c>
      <c r="N1174">
        <v>14.11</v>
      </c>
      <c r="P1174">
        <v>148.3</v>
      </c>
      <c r="Q1174">
        <v>4631</v>
      </c>
      <c r="R1174">
        <v>6.209</v>
      </c>
      <c r="S1174">
        <v>9.55</v>
      </c>
      <c r="U1174">
        <v>129</v>
      </c>
      <c r="V1174">
        <v>1378</v>
      </c>
      <c r="W1174">
        <v>0.268</v>
      </c>
      <c r="X1174">
        <v>1.39</v>
      </c>
    </row>
    <row r="1175" spans="1:24" ht="12.75">
      <c r="A1175">
        <v>138.4</v>
      </c>
      <c r="B1175">
        <v>7150</v>
      </c>
      <c r="C1175">
        <v>49.02</v>
      </c>
      <c r="D1175">
        <v>48.83</v>
      </c>
      <c r="F1175">
        <v>117.6</v>
      </c>
      <c r="G1175">
        <v>6031</v>
      </c>
      <c r="H1175">
        <v>20.53</v>
      </c>
      <c r="I1175">
        <v>24.24</v>
      </c>
      <c r="K1175">
        <v>122.4</v>
      </c>
      <c r="L1175">
        <v>5253</v>
      </c>
      <c r="M1175">
        <v>10.48</v>
      </c>
      <c r="N1175">
        <v>14.2</v>
      </c>
      <c r="P1175">
        <v>148.4</v>
      </c>
      <c r="Q1175">
        <v>4629</v>
      </c>
      <c r="R1175">
        <v>6.204</v>
      </c>
      <c r="S1175">
        <v>9.54</v>
      </c>
      <c r="U1175">
        <v>129.1</v>
      </c>
      <c r="V1175">
        <v>1380</v>
      </c>
      <c r="W1175">
        <v>0.267</v>
      </c>
      <c r="X1175">
        <v>1.38</v>
      </c>
    </row>
    <row r="1176" spans="1:24" ht="12.75">
      <c r="A1176">
        <v>138.5</v>
      </c>
      <c r="B1176">
        <v>7161</v>
      </c>
      <c r="C1176">
        <v>49.27</v>
      </c>
      <c r="D1176">
        <v>49</v>
      </c>
      <c r="F1176">
        <v>117.7</v>
      </c>
      <c r="G1176">
        <v>6033</v>
      </c>
      <c r="H1176">
        <v>20.71</v>
      </c>
      <c r="I1176">
        <v>24.45</v>
      </c>
      <c r="K1176">
        <v>122.5</v>
      </c>
      <c r="L1176">
        <v>5242</v>
      </c>
      <c r="M1176">
        <v>10.45</v>
      </c>
      <c r="N1176">
        <v>14.19</v>
      </c>
      <c r="P1176">
        <v>148.5</v>
      </c>
      <c r="Q1176">
        <v>4628</v>
      </c>
      <c r="R1176">
        <v>6.199</v>
      </c>
      <c r="S1176">
        <v>9.54</v>
      </c>
      <c r="U1176">
        <v>129.2</v>
      </c>
      <c r="V1176">
        <v>1380</v>
      </c>
      <c r="W1176">
        <v>0.265</v>
      </c>
      <c r="X1176">
        <v>1.37</v>
      </c>
    </row>
    <row r="1177" spans="1:24" ht="12.75">
      <c r="A1177">
        <v>138.6</v>
      </c>
      <c r="B1177">
        <v>7173</v>
      </c>
      <c r="C1177">
        <v>49.48</v>
      </c>
      <c r="D1177">
        <v>49.12</v>
      </c>
      <c r="F1177">
        <v>117.8</v>
      </c>
      <c r="G1177">
        <v>6037</v>
      </c>
      <c r="H1177">
        <v>20.95</v>
      </c>
      <c r="I1177">
        <v>24.71</v>
      </c>
      <c r="K1177">
        <v>122.6</v>
      </c>
      <c r="L1177">
        <v>5234</v>
      </c>
      <c r="M1177">
        <v>10.38</v>
      </c>
      <c r="N1177">
        <v>14.13</v>
      </c>
      <c r="P1177">
        <v>148.6</v>
      </c>
      <c r="Q1177">
        <v>4628</v>
      </c>
      <c r="R1177">
        <v>6.193</v>
      </c>
      <c r="S1177">
        <v>9.53</v>
      </c>
      <c r="U1177">
        <v>129.3</v>
      </c>
      <c r="V1177">
        <v>1377</v>
      </c>
      <c r="W1177">
        <v>0.263</v>
      </c>
      <c r="X1177">
        <v>1.36</v>
      </c>
    </row>
    <row r="1178" spans="1:24" ht="12.75">
      <c r="A1178">
        <v>138.7</v>
      </c>
      <c r="B1178">
        <v>7181</v>
      </c>
      <c r="C1178">
        <v>49.61</v>
      </c>
      <c r="D1178">
        <v>49.19</v>
      </c>
      <c r="F1178">
        <v>117.9</v>
      </c>
      <c r="G1178">
        <v>6043</v>
      </c>
      <c r="H1178">
        <v>21.01</v>
      </c>
      <c r="I1178">
        <v>24.76</v>
      </c>
      <c r="K1178">
        <v>122.7</v>
      </c>
      <c r="L1178">
        <v>5233</v>
      </c>
      <c r="M1178">
        <v>10.27</v>
      </c>
      <c r="N1178">
        <v>13.98</v>
      </c>
      <c r="P1178">
        <v>148.7</v>
      </c>
      <c r="Q1178">
        <v>4627</v>
      </c>
      <c r="R1178">
        <v>6.193</v>
      </c>
      <c r="S1178">
        <v>9.53</v>
      </c>
      <c r="U1178">
        <v>129.4</v>
      </c>
      <c r="V1178">
        <v>1373</v>
      </c>
      <c r="W1178">
        <v>0.262</v>
      </c>
      <c r="X1178">
        <v>1.36</v>
      </c>
    </row>
    <row r="1179" spans="1:24" ht="12.75">
      <c r="A1179">
        <v>138.8</v>
      </c>
      <c r="B1179">
        <v>7185</v>
      </c>
      <c r="C1179">
        <v>49.57</v>
      </c>
      <c r="D1179">
        <v>49.12</v>
      </c>
      <c r="F1179">
        <v>118</v>
      </c>
      <c r="G1179">
        <v>6052</v>
      </c>
      <c r="H1179">
        <v>20.85</v>
      </c>
      <c r="I1179">
        <v>24.53</v>
      </c>
      <c r="K1179">
        <v>122.8</v>
      </c>
      <c r="L1179">
        <v>5247</v>
      </c>
      <c r="M1179">
        <v>10.09</v>
      </c>
      <c r="N1179">
        <v>13.69</v>
      </c>
      <c r="P1179">
        <v>148.8</v>
      </c>
      <c r="Q1179">
        <v>4626</v>
      </c>
      <c r="R1179">
        <v>6.198</v>
      </c>
      <c r="S1179">
        <v>9.54</v>
      </c>
      <c r="U1179">
        <v>129.5</v>
      </c>
      <c r="V1179">
        <v>1372</v>
      </c>
      <c r="W1179">
        <v>0.263</v>
      </c>
      <c r="X1179">
        <v>1.37</v>
      </c>
    </row>
    <row r="1180" spans="1:24" ht="12.75">
      <c r="A1180">
        <v>138.9</v>
      </c>
      <c r="B1180">
        <v>7184</v>
      </c>
      <c r="C1180">
        <v>49.3</v>
      </c>
      <c r="D1180">
        <v>48.87</v>
      </c>
      <c r="F1180">
        <v>118.1</v>
      </c>
      <c r="G1180">
        <v>6061</v>
      </c>
      <c r="H1180">
        <v>20.74</v>
      </c>
      <c r="I1180">
        <v>24.37</v>
      </c>
      <c r="K1180">
        <v>122.9</v>
      </c>
      <c r="L1180">
        <v>5268</v>
      </c>
      <c r="M1180">
        <v>10.02</v>
      </c>
      <c r="N1180">
        <v>13.54</v>
      </c>
      <c r="P1180">
        <v>148.9</v>
      </c>
      <c r="Q1180">
        <v>4624</v>
      </c>
      <c r="R1180">
        <v>6.189</v>
      </c>
      <c r="S1180">
        <v>9.53</v>
      </c>
      <c r="U1180">
        <v>129.6</v>
      </c>
      <c r="V1180">
        <v>1371</v>
      </c>
      <c r="W1180">
        <v>0.266</v>
      </c>
      <c r="X1180">
        <v>1.38</v>
      </c>
    </row>
    <row r="1181" spans="1:24" ht="12.75">
      <c r="A1181">
        <v>139</v>
      </c>
      <c r="B1181">
        <v>7180</v>
      </c>
      <c r="C1181">
        <v>48.91</v>
      </c>
      <c r="D1181">
        <v>48.51</v>
      </c>
      <c r="F1181">
        <v>118.2</v>
      </c>
      <c r="G1181">
        <v>6070</v>
      </c>
      <c r="H1181">
        <v>20.68</v>
      </c>
      <c r="I1181">
        <v>24.26</v>
      </c>
      <c r="K1181">
        <v>123</v>
      </c>
      <c r="L1181">
        <v>5296</v>
      </c>
      <c r="M1181">
        <v>9.975</v>
      </c>
      <c r="N1181">
        <v>13.41</v>
      </c>
      <c r="P1181">
        <v>149</v>
      </c>
      <c r="Q1181">
        <v>4623</v>
      </c>
      <c r="R1181">
        <v>6.181</v>
      </c>
      <c r="S1181">
        <v>9.52</v>
      </c>
      <c r="U1181">
        <v>129.7</v>
      </c>
      <c r="V1181">
        <v>1372</v>
      </c>
      <c r="W1181">
        <v>0.268</v>
      </c>
      <c r="X1181">
        <v>1.39</v>
      </c>
    </row>
    <row r="1182" spans="1:24" ht="12.75">
      <c r="A1182">
        <v>139.1</v>
      </c>
      <c r="B1182">
        <v>7176</v>
      </c>
      <c r="C1182">
        <v>48.48</v>
      </c>
      <c r="D1182">
        <v>48.11</v>
      </c>
      <c r="F1182">
        <v>118.3</v>
      </c>
      <c r="G1182">
        <v>6077</v>
      </c>
      <c r="H1182">
        <v>20.75</v>
      </c>
      <c r="I1182">
        <v>24.31</v>
      </c>
      <c r="K1182">
        <v>123.1</v>
      </c>
      <c r="L1182">
        <v>5326</v>
      </c>
      <c r="M1182">
        <v>9.932</v>
      </c>
      <c r="N1182">
        <v>13.28</v>
      </c>
      <c r="P1182">
        <v>149.1</v>
      </c>
      <c r="Q1182">
        <v>4622</v>
      </c>
      <c r="R1182">
        <v>6.176</v>
      </c>
      <c r="S1182">
        <v>9.52</v>
      </c>
      <c r="U1182">
        <v>129.8</v>
      </c>
      <c r="V1182">
        <v>1373</v>
      </c>
      <c r="W1182">
        <v>0.268</v>
      </c>
      <c r="X1182">
        <v>1.39</v>
      </c>
    </row>
    <row r="1183" spans="1:24" ht="12.75">
      <c r="A1183">
        <v>139.2</v>
      </c>
      <c r="B1183">
        <v>7174</v>
      </c>
      <c r="C1183">
        <v>48.18</v>
      </c>
      <c r="D1183">
        <v>47.82</v>
      </c>
      <c r="F1183">
        <v>118.4</v>
      </c>
      <c r="G1183">
        <v>6082</v>
      </c>
      <c r="H1183">
        <v>20.87</v>
      </c>
      <c r="I1183">
        <v>24.43</v>
      </c>
      <c r="K1183">
        <v>123.2</v>
      </c>
      <c r="L1183">
        <v>5353</v>
      </c>
      <c r="M1183">
        <v>9.864</v>
      </c>
      <c r="N1183">
        <v>13.12</v>
      </c>
      <c r="P1183">
        <v>149.2</v>
      </c>
      <c r="Q1183">
        <v>4620</v>
      </c>
      <c r="R1183">
        <v>6.179</v>
      </c>
      <c r="S1183">
        <v>9.52</v>
      </c>
      <c r="U1183">
        <v>129.9</v>
      </c>
      <c r="V1183">
        <v>1374</v>
      </c>
      <c r="W1183">
        <v>0.27</v>
      </c>
      <c r="X1183">
        <v>1.4</v>
      </c>
    </row>
    <row r="1184" spans="1:24" ht="12.75">
      <c r="A1184">
        <v>139.8</v>
      </c>
      <c r="B1184">
        <v>7151</v>
      </c>
      <c r="C1184">
        <v>48.49</v>
      </c>
      <c r="D1184">
        <v>48.29</v>
      </c>
      <c r="F1184">
        <v>118.5</v>
      </c>
      <c r="G1184">
        <v>6085</v>
      </c>
      <c r="H1184">
        <v>20.89</v>
      </c>
      <c r="I1184">
        <v>24.44</v>
      </c>
      <c r="K1184">
        <v>123.3</v>
      </c>
      <c r="L1184">
        <v>5375</v>
      </c>
      <c r="M1184">
        <v>9.809</v>
      </c>
      <c r="N1184">
        <v>12.99</v>
      </c>
      <c r="P1184">
        <v>149.3</v>
      </c>
      <c r="Q1184">
        <v>4619</v>
      </c>
      <c r="R1184">
        <v>6.181</v>
      </c>
      <c r="S1184">
        <v>9.53</v>
      </c>
      <c r="U1184">
        <v>130</v>
      </c>
      <c r="V1184">
        <v>1375</v>
      </c>
      <c r="W1184">
        <v>0.272</v>
      </c>
      <c r="X1184">
        <v>1.41</v>
      </c>
    </row>
    <row r="1185" spans="1:24" ht="12.75">
      <c r="A1185">
        <v>139.9</v>
      </c>
      <c r="B1185">
        <v>7147</v>
      </c>
      <c r="C1185">
        <v>48.59</v>
      </c>
      <c r="D1185">
        <v>48.42</v>
      </c>
      <c r="F1185">
        <v>118.6</v>
      </c>
      <c r="G1185">
        <v>6086</v>
      </c>
      <c r="H1185">
        <v>20.9</v>
      </c>
      <c r="I1185">
        <v>24.46</v>
      </c>
      <c r="K1185">
        <v>123.4</v>
      </c>
      <c r="L1185">
        <v>5388</v>
      </c>
      <c r="M1185">
        <v>9.826</v>
      </c>
      <c r="N1185">
        <v>12.99</v>
      </c>
      <c r="P1185">
        <v>149.4</v>
      </c>
      <c r="Q1185">
        <v>4619</v>
      </c>
      <c r="R1185">
        <v>6.175</v>
      </c>
      <c r="S1185">
        <v>9.52</v>
      </c>
      <c r="U1185">
        <v>130.1</v>
      </c>
      <c r="V1185">
        <v>1377</v>
      </c>
      <c r="W1185">
        <v>0.271</v>
      </c>
      <c r="X1185">
        <v>1.4</v>
      </c>
    </row>
    <row r="1186" spans="1:24" ht="12.75">
      <c r="A1186">
        <v>140</v>
      </c>
      <c r="B1186">
        <v>7144</v>
      </c>
      <c r="C1186">
        <v>48.71</v>
      </c>
      <c r="D1186">
        <v>48.55</v>
      </c>
      <c r="F1186">
        <v>118.7</v>
      </c>
      <c r="G1186">
        <v>6085</v>
      </c>
      <c r="H1186">
        <v>20.89</v>
      </c>
      <c r="I1186">
        <v>24.44</v>
      </c>
      <c r="K1186">
        <v>123.5</v>
      </c>
      <c r="L1186">
        <v>5390</v>
      </c>
      <c r="M1186">
        <v>9.896</v>
      </c>
      <c r="N1186">
        <v>13.07</v>
      </c>
      <c r="P1186">
        <v>149.5</v>
      </c>
      <c r="Q1186">
        <v>4622</v>
      </c>
      <c r="R1186">
        <v>6.151</v>
      </c>
      <c r="S1186">
        <v>9.48</v>
      </c>
      <c r="U1186">
        <v>130.2</v>
      </c>
      <c r="V1186">
        <v>1379</v>
      </c>
      <c r="W1186">
        <v>0.269</v>
      </c>
      <c r="X1186">
        <v>1.39</v>
      </c>
    </row>
    <row r="1187" spans="1:24" ht="12.75">
      <c r="A1187">
        <v>140.1</v>
      </c>
      <c r="B1187">
        <v>7143</v>
      </c>
      <c r="C1187">
        <v>48.79</v>
      </c>
      <c r="D1187">
        <v>48.64</v>
      </c>
      <c r="F1187">
        <v>118.8</v>
      </c>
      <c r="G1187">
        <v>6082</v>
      </c>
      <c r="H1187">
        <v>20.9</v>
      </c>
      <c r="I1187">
        <v>24.47</v>
      </c>
      <c r="K1187">
        <v>123.6</v>
      </c>
      <c r="L1187">
        <v>5384</v>
      </c>
      <c r="M1187">
        <v>9.961</v>
      </c>
      <c r="N1187">
        <v>13.17</v>
      </c>
      <c r="P1187">
        <v>149.6</v>
      </c>
      <c r="Q1187">
        <v>4626</v>
      </c>
      <c r="R1187">
        <v>6.134</v>
      </c>
      <c r="S1187">
        <v>9.44</v>
      </c>
      <c r="U1187">
        <v>130.3</v>
      </c>
      <c r="V1187">
        <v>1379</v>
      </c>
      <c r="W1187">
        <v>0.266</v>
      </c>
      <c r="X1187">
        <v>1.37</v>
      </c>
    </row>
    <row r="1188" spans="1:24" ht="12.75">
      <c r="A1188">
        <v>140.2</v>
      </c>
      <c r="B1188">
        <v>7144</v>
      </c>
      <c r="C1188">
        <v>48.84</v>
      </c>
      <c r="D1188">
        <v>48.68</v>
      </c>
      <c r="F1188">
        <v>118.9</v>
      </c>
      <c r="G1188">
        <v>6077</v>
      </c>
      <c r="H1188">
        <v>20.9</v>
      </c>
      <c r="I1188">
        <v>24.49</v>
      </c>
      <c r="K1188">
        <v>123.7</v>
      </c>
      <c r="L1188">
        <v>5373</v>
      </c>
      <c r="M1188">
        <v>9.974</v>
      </c>
      <c r="N1188">
        <v>13.22</v>
      </c>
      <c r="P1188">
        <v>149.7</v>
      </c>
      <c r="Q1188">
        <v>4631</v>
      </c>
      <c r="R1188">
        <v>6.142</v>
      </c>
      <c r="S1188">
        <v>9.44</v>
      </c>
      <c r="U1188">
        <v>130.4</v>
      </c>
      <c r="V1188">
        <v>1378</v>
      </c>
      <c r="W1188">
        <v>0.263</v>
      </c>
      <c r="X1188">
        <v>1.36</v>
      </c>
    </row>
    <row r="1189" spans="1:24" ht="12.75">
      <c r="A1189">
        <v>140.3</v>
      </c>
      <c r="B1189">
        <v>7145</v>
      </c>
      <c r="C1189">
        <v>48.81</v>
      </c>
      <c r="D1189">
        <v>48.65</v>
      </c>
      <c r="F1189">
        <v>119</v>
      </c>
      <c r="G1189">
        <v>6072</v>
      </c>
      <c r="H1189">
        <v>20.92</v>
      </c>
      <c r="I1189">
        <v>24.54</v>
      </c>
      <c r="K1189">
        <v>123.8</v>
      </c>
      <c r="L1189">
        <v>5360</v>
      </c>
      <c r="M1189">
        <v>9.894</v>
      </c>
      <c r="N1189">
        <v>13.14</v>
      </c>
      <c r="P1189">
        <v>149.8</v>
      </c>
      <c r="Q1189">
        <v>4635</v>
      </c>
      <c r="R1189">
        <v>6.17</v>
      </c>
      <c r="S1189">
        <v>9.48</v>
      </c>
      <c r="U1189">
        <v>130.5</v>
      </c>
      <c r="V1189">
        <v>1377</v>
      </c>
      <c r="W1189">
        <v>0.26</v>
      </c>
      <c r="X1189">
        <v>1.35</v>
      </c>
    </row>
    <row r="1190" spans="1:24" ht="12.75">
      <c r="A1190">
        <v>140.4</v>
      </c>
      <c r="B1190">
        <v>7146</v>
      </c>
      <c r="C1190">
        <v>48.71</v>
      </c>
      <c r="D1190">
        <v>48.54</v>
      </c>
      <c r="F1190">
        <v>119.1</v>
      </c>
      <c r="G1190">
        <v>6067</v>
      </c>
      <c r="H1190">
        <v>20.9</v>
      </c>
      <c r="I1190">
        <v>24.54</v>
      </c>
      <c r="K1190">
        <v>124</v>
      </c>
      <c r="L1190">
        <v>5341</v>
      </c>
      <c r="M1190">
        <v>9.761</v>
      </c>
      <c r="N1190">
        <v>13.01</v>
      </c>
      <c r="P1190">
        <v>149.9</v>
      </c>
      <c r="Q1190">
        <v>4637</v>
      </c>
      <c r="R1190">
        <v>6.208</v>
      </c>
      <c r="S1190">
        <v>9.53</v>
      </c>
      <c r="U1190">
        <v>130.6</v>
      </c>
      <c r="V1190">
        <v>1376</v>
      </c>
      <c r="W1190">
        <v>0.261</v>
      </c>
      <c r="X1190">
        <v>1.35</v>
      </c>
    </row>
    <row r="1191" spans="1:24" ht="12.75">
      <c r="A1191">
        <v>140.5</v>
      </c>
      <c r="B1191">
        <v>7145</v>
      </c>
      <c r="C1191">
        <v>48.67</v>
      </c>
      <c r="D1191">
        <v>48.5</v>
      </c>
      <c r="F1191">
        <v>119.2</v>
      </c>
      <c r="G1191">
        <v>6063</v>
      </c>
      <c r="H1191">
        <v>20.79</v>
      </c>
      <c r="I1191">
        <v>24.41</v>
      </c>
      <c r="K1191">
        <v>124.1</v>
      </c>
      <c r="L1191">
        <v>5331</v>
      </c>
      <c r="M1191">
        <v>9.742</v>
      </c>
      <c r="N1191">
        <v>13.01</v>
      </c>
      <c r="P1191">
        <v>150</v>
      </c>
      <c r="Q1191">
        <v>4638</v>
      </c>
      <c r="R1191">
        <v>6.232</v>
      </c>
      <c r="S1191">
        <v>9.57</v>
      </c>
      <c r="U1191">
        <v>130.7</v>
      </c>
      <c r="V1191">
        <v>1375</v>
      </c>
      <c r="W1191">
        <v>0.263</v>
      </c>
      <c r="X1191">
        <v>1.36</v>
      </c>
    </row>
    <row r="1192" spans="1:24" ht="12.75">
      <c r="A1192">
        <v>140.6</v>
      </c>
      <c r="B1192">
        <v>7142</v>
      </c>
      <c r="C1192">
        <v>48.73</v>
      </c>
      <c r="D1192">
        <v>48.59</v>
      </c>
      <c r="F1192">
        <v>119.3</v>
      </c>
      <c r="G1192">
        <v>6063</v>
      </c>
      <c r="H1192">
        <v>20.77</v>
      </c>
      <c r="I1192">
        <v>24.4</v>
      </c>
      <c r="K1192">
        <v>124.2</v>
      </c>
      <c r="L1192">
        <v>5324</v>
      </c>
      <c r="M1192">
        <v>9.8</v>
      </c>
      <c r="N1192">
        <v>13.11</v>
      </c>
      <c r="P1192">
        <v>150.1</v>
      </c>
      <c r="Q1192">
        <v>4638</v>
      </c>
      <c r="R1192">
        <v>6.238</v>
      </c>
      <c r="S1192">
        <v>9.58</v>
      </c>
      <c r="U1192">
        <v>130.8</v>
      </c>
      <c r="V1192">
        <v>1374</v>
      </c>
      <c r="W1192">
        <v>0.263</v>
      </c>
      <c r="X1192">
        <v>1.36</v>
      </c>
    </row>
    <row r="1193" spans="1:24" ht="12.75">
      <c r="A1193">
        <v>140.7</v>
      </c>
      <c r="B1193">
        <v>7134</v>
      </c>
      <c r="C1193">
        <v>48.83</v>
      </c>
      <c r="D1193">
        <v>48.74</v>
      </c>
      <c r="F1193">
        <v>119.4</v>
      </c>
      <c r="G1193">
        <v>6066</v>
      </c>
      <c r="H1193">
        <v>20.73</v>
      </c>
      <c r="I1193">
        <v>24.33</v>
      </c>
      <c r="K1193">
        <v>124.3</v>
      </c>
      <c r="L1193">
        <v>5320</v>
      </c>
      <c r="M1193">
        <v>9.911</v>
      </c>
      <c r="N1193">
        <v>13.27</v>
      </c>
      <c r="P1193">
        <v>150.2</v>
      </c>
      <c r="Q1193">
        <v>4639</v>
      </c>
      <c r="R1193">
        <v>6.219</v>
      </c>
      <c r="S1193">
        <v>9.55</v>
      </c>
      <c r="U1193">
        <v>130.9</v>
      </c>
      <c r="V1193">
        <v>1371</v>
      </c>
      <c r="W1193">
        <v>0.263</v>
      </c>
      <c r="X1193">
        <v>1.36</v>
      </c>
    </row>
    <row r="1194" spans="1:24" ht="12.75">
      <c r="A1194">
        <v>140.9</v>
      </c>
      <c r="B1194">
        <v>7126</v>
      </c>
      <c r="C1194">
        <v>48.86</v>
      </c>
      <c r="D1194">
        <v>48.82</v>
      </c>
      <c r="F1194">
        <v>119.5</v>
      </c>
      <c r="G1194">
        <v>6071</v>
      </c>
      <c r="H1194">
        <v>20.77</v>
      </c>
      <c r="I1194">
        <v>24.36</v>
      </c>
      <c r="K1194">
        <v>124.4</v>
      </c>
      <c r="L1194">
        <v>5322</v>
      </c>
      <c r="M1194">
        <v>10.03</v>
      </c>
      <c r="N1194">
        <v>13.42</v>
      </c>
      <c r="P1194">
        <v>150.3</v>
      </c>
      <c r="Q1194">
        <v>4640</v>
      </c>
      <c r="R1194">
        <v>6.201</v>
      </c>
      <c r="S1194">
        <v>9.52</v>
      </c>
      <c r="U1194">
        <v>131</v>
      </c>
      <c r="V1194">
        <v>1368</v>
      </c>
      <c r="W1194">
        <v>0.262</v>
      </c>
      <c r="X1194">
        <v>1.37</v>
      </c>
    </row>
    <row r="1195" spans="1:24" ht="12.75">
      <c r="A1195">
        <v>141</v>
      </c>
      <c r="B1195">
        <v>7118</v>
      </c>
      <c r="C1195">
        <v>48.78</v>
      </c>
      <c r="D1195">
        <v>48.79</v>
      </c>
      <c r="F1195">
        <v>119.6</v>
      </c>
      <c r="G1195">
        <v>6077</v>
      </c>
      <c r="H1195">
        <v>20.86</v>
      </c>
      <c r="I1195">
        <v>24.45</v>
      </c>
      <c r="K1195">
        <v>124.5</v>
      </c>
      <c r="L1195">
        <v>5328</v>
      </c>
      <c r="M1195">
        <v>10.11</v>
      </c>
      <c r="N1195">
        <v>13.51</v>
      </c>
      <c r="P1195">
        <v>150.4</v>
      </c>
      <c r="Q1195">
        <v>4642</v>
      </c>
      <c r="R1195">
        <v>6.185</v>
      </c>
      <c r="S1195">
        <v>9.49</v>
      </c>
      <c r="U1195">
        <v>131.1</v>
      </c>
      <c r="V1195">
        <v>1365</v>
      </c>
      <c r="W1195">
        <v>0.261</v>
      </c>
      <c r="X1195">
        <v>1.36</v>
      </c>
    </row>
    <row r="1196" spans="1:24" ht="12.75">
      <c r="A1196">
        <v>141.1</v>
      </c>
      <c r="B1196">
        <v>7118</v>
      </c>
      <c r="C1196">
        <v>48.59</v>
      </c>
      <c r="D1196">
        <v>48.61</v>
      </c>
      <c r="F1196">
        <v>119.7</v>
      </c>
      <c r="G1196">
        <v>6083</v>
      </c>
      <c r="H1196">
        <v>20.89</v>
      </c>
      <c r="I1196">
        <v>24.46</v>
      </c>
      <c r="K1196">
        <v>124.6</v>
      </c>
      <c r="L1196">
        <v>5336</v>
      </c>
      <c r="M1196">
        <v>10.12</v>
      </c>
      <c r="N1196">
        <v>13.5</v>
      </c>
      <c r="P1196">
        <v>150.5</v>
      </c>
      <c r="Q1196">
        <v>4643</v>
      </c>
      <c r="R1196">
        <v>6.17</v>
      </c>
      <c r="S1196">
        <v>9.46</v>
      </c>
      <c r="U1196">
        <v>131.2</v>
      </c>
      <c r="V1196">
        <v>1364</v>
      </c>
      <c r="W1196">
        <v>0.262</v>
      </c>
      <c r="X1196">
        <v>1.37</v>
      </c>
    </row>
    <row r="1197" spans="1:24" ht="12.75">
      <c r="A1197">
        <v>141.2</v>
      </c>
      <c r="B1197">
        <v>7120</v>
      </c>
      <c r="C1197">
        <v>48.53</v>
      </c>
      <c r="D1197">
        <v>48.54</v>
      </c>
      <c r="F1197">
        <v>119.8</v>
      </c>
      <c r="G1197">
        <v>6087</v>
      </c>
      <c r="H1197">
        <v>20.95</v>
      </c>
      <c r="I1197">
        <v>24.51</v>
      </c>
      <c r="K1197">
        <v>124.7</v>
      </c>
      <c r="L1197">
        <v>5343</v>
      </c>
      <c r="M1197">
        <v>10.03</v>
      </c>
      <c r="N1197">
        <v>13.37</v>
      </c>
      <c r="P1197">
        <v>150.6</v>
      </c>
      <c r="Q1197">
        <v>4643</v>
      </c>
      <c r="R1197">
        <v>6.17</v>
      </c>
      <c r="S1197">
        <v>9.46</v>
      </c>
      <c r="U1197">
        <v>131.3</v>
      </c>
      <c r="V1197">
        <v>1365</v>
      </c>
      <c r="W1197">
        <v>0.264</v>
      </c>
      <c r="X1197">
        <v>1.38</v>
      </c>
    </row>
    <row r="1198" spans="1:24" ht="12.75">
      <c r="A1198">
        <v>141.3</v>
      </c>
      <c r="B1198">
        <v>7123</v>
      </c>
      <c r="C1198">
        <v>48.53</v>
      </c>
      <c r="D1198">
        <v>48.51</v>
      </c>
      <c r="F1198">
        <v>119.9</v>
      </c>
      <c r="G1198">
        <v>6089</v>
      </c>
      <c r="H1198">
        <v>21.07</v>
      </c>
      <c r="I1198">
        <v>24.64</v>
      </c>
      <c r="K1198">
        <v>124.8</v>
      </c>
      <c r="L1198">
        <v>5350</v>
      </c>
      <c r="M1198">
        <v>9.899</v>
      </c>
      <c r="N1198">
        <v>13.18</v>
      </c>
      <c r="P1198">
        <v>150.7</v>
      </c>
      <c r="Q1198">
        <v>4641</v>
      </c>
      <c r="R1198">
        <v>6.177</v>
      </c>
      <c r="S1198">
        <v>9.48</v>
      </c>
      <c r="U1198">
        <v>131.4</v>
      </c>
      <c r="V1198">
        <v>1366</v>
      </c>
      <c r="W1198">
        <v>0.263</v>
      </c>
      <c r="X1198">
        <v>1.37</v>
      </c>
    </row>
    <row r="1199" spans="1:24" ht="12.75">
      <c r="A1199">
        <v>141.4</v>
      </c>
      <c r="B1199">
        <v>7126</v>
      </c>
      <c r="C1199">
        <v>48.58</v>
      </c>
      <c r="D1199">
        <v>48.54</v>
      </c>
      <c r="F1199">
        <v>120</v>
      </c>
      <c r="G1199">
        <v>6085</v>
      </c>
      <c r="H1199">
        <v>21.3</v>
      </c>
      <c r="I1199">
        <v>24.93</v>
      </c>
      <c r="K1199">
        <v>124.9</v>
      </c>
      <c r="L1199">
        <v>5356</v>
      </c>
      <c r="M1199">
        <v>9.789</v>
      </c>
      <c r="N1199">
        <v>13.01</v>
      </c>
      <c r="P1199">
        <v>150.8</v>
      </c>
      <c r="Q1199">
        <v>4639</v>
      </c>
      <c r="R1199">
        <v>6.184</v>
      </c>
      <c r="S1199">
        <v>9.49</v>
      </c>
      <c r="U1199">
        <v>131.5</v>
      </c>
      <c r="V1199">
        <v>1368</v>
      </c>
      <c r="W1199">
        <v>0.26</v>
      </c>
      <c r="X1199">
        <v>1.35</v>
      </c>
    </row>
    <row r="1200" spans="1:24" ht="12.75">
      <c r="A1200">
        <v>141.5</v>
      </c>
      <c r="B1200">
        <v>7126</v>
      </c>
      <c r="C1200">
        <v>48.7</v>
      </c>
      <c r="D1200">
        <v>48.66</v>
      </c>
      <c r="F1200">
        <v>120.1</v>
      </c>
      <c r="G1200">
        <v>6073</v>
      </c>
      <c r="H1200">
        <v>21.65</v>
      </c>
      <c r="I1200">
        <v>25.38</v>
      </c>
      <c r="K1200">
        <v>125</v>
      </c>
      <c r="L1200">
        <v>5361</v>
      </c>
      <c r="M1200">
        <v>9.727</v>
      </c>
      <c r="N1200">
        <v>12.92</v>
      </c>
      <c r="P1200">
        <v>150.9</v>
      </c>
      <c r="Q1200">
        <v>4637</v>
      </c>
      <c r="R1200">
        <v>6.197</v>
      </c>
      <c r="S1200">
        <v>9.52</v>
      </c>
      <c r="U1200">
        <v>131.6</v>
      </c>
      <c r="V1200">
        <v>1369</v>
      </c>
      <c r="W1200">
        <v>0.255</v>
      </c>
      <c r="X1200">
        <v>1.33</v>
      </c>
    </row>
    <row r="1201" spans="1:24" ht="12.75">
      <c r="A1201">
        <v>141.6</v>
      </c>
      <c r="B1201">
        <v>7126</v>
      </c>
      <c r="C1201">
        <v>48.69</v>
      </c>
      <c r="D1201">
        <v>48.66</v>
      </c>
      <c r="F1201">
        <v>120.2</v>
      </c>
      <c r="G1201">
        <v>6057</v>
      </c>
      <c r="H1201">
        <v>21.99</v>
      </c>
      <c r="I1201">
        <v>25.85</v>
      </c>
      <c r="K1201">
        <v>125.1</v>
      </c>
      <c r="L1201">
        <v>5369</v>
      </c>
      <c r="M1201">
        <v>9.767</v>
      </c>
      <c r="N1201">
        <v>12.95</v>
      </c>
      <c r="P1201">
        <v>151</v>
      </c>
      <c r="Q1201">
        <v>4637</v>
      </c>
      <c r="R1201">
        <v>6.202</v>
      </c>
      <c r="S1201">
        <v>9.53</v>
      </c>
      <c r="U1201">
        <v>131.7</v>
      </c>
      <c r="V1201">
        <v>1368</v>
      </c>
      <c r="W1201">
        <v>0.253</v>
      </c>
      <c r="X1201">
        <v>1.32</v>
      </c>
    </row>
    <row r="1202" spans="1:24" ht="12.75">
      <c r="A1202">
        <v>141.7</v>
      </c>
      <c r="B1202">
        <v>7125</v>
      </c>
      <c r="C1202">
        <v>48.68</v>
      </c>
      <c r="D1202">
        <v>48.65</v>
      </c>
      <c r="F1202">
        <v>120.3</v>
      </c>
      <c r="G1202">
        <v>6041</v>
      </c>
      <c r="H1202">
        <v>22.09</v>
      </c>
      <c r="I1202">
        <v>26.04</v>
      </c>
      <c r="K1202">
        <v>125.2</v>
      </c>
      <c r="L1202">
        <v>5374</v>
      </c>
      <c r="M1202">
        <v>9.811</v>
      </c>
      <c r="N1202">
        <v>13</v>
      </c>
      <c r="P1202">
        <v>151.1</v>
      </c>
      <c r="Q1202">
        <v>4637</v>
      </c>
      <c r="R1202">
        <v>6.195</v>
      </c>
      <c r="S1202">
        <v>9.51</v>
      </c>
      <c r="U1202">
        <v>131.8</v>
      </c>
      <c r="V1202">
        <v>1368</v>
      </c>
      <c r="W1202">
        <v>0.254</v>
      </c>
      <c r="X1202">
        <v>1.32</v>
      </c>
    </row>
    <row r="1203" spans="1:24" ht="12.75">
      <c r="A1203">
        <v>141.8</v>
      </c>
      <c r="B1203">
        <v>7125</v>
      </c>
      <c r="C1203">
        <v>48.65</v>
      </c>
      <c r="D1203">
        <v>48.62</v>
      </c>
      <c r="F1203">
        <v>120.4</v>
      </c>
      <c r="G1203">
        <v>6030</v>
      </c>
      <c r="H1203">
        <v>21.87</v>
      </c>
      <c r="I1203">
        <v>25.82</v>
      </c>
      <c r="K1203">
        <v>125.3</v>
      </c>
      <c r="L1203">
        <v>5378</v>
      </c>
      <c r="M1203">
        <v>9.827</v>
      </c>
      <c r="N1203">
        <v>13.01</v>
      </c>
      <c r="P1203">
        <v>151.2</v>
      </c>
      <c r="Q1203">
        <v>4639</v>
      </c>
      <c r="R1203">
        <v>6.196</v>
      </c>
      <c r="S1203">
        <v>9.51</v>
      </c>
      <c r="U1203">
        <v>131.9</v>
      </c>
      <c r="V1203">
        <v>1367</v>
      </c>
      <c r="W1203">
        <v>0.256</v>
      </c>
      <c r="X1203">
        <v>1.34</v>
      </c>
    </row>
    <row r="1204" spans="1:24" ht="12.75">
      <c r="A1204">
        <v>141.9</v>
      </c>
      <c r="B1204">
        <v>7126</v>
      </c>
      <c r="C1204">
        <v>48.55</v>
      </c>
      <c r="D1204">
        <v>48.51</v>
      </c>
      <c r="F1204">
        <v>120.5</v>
      </c>
      <c r="G1204">
        <v>6026</v>
      </c>
      <c r="H1204">
        <v>21.49</v>
      </c>
      <c r="I1204">
        <v>25.4</v>
      </c>
      <c r="K1204">
        <v>125.4</v>
      </c>
      <c r="L1204">
        <v>5382</v>
      </c>
      <c r="M1204">
        <v>9.856</v>
      </c>
      <c r="N1204">
        <v>13.04</v>
      </c>
      <c r="P1204">
        <v>151.3</v>
      </c>
      <c r="Q1204">
        <v>4641</v>
      </c>
      <c r="R1204">
        <v>6.194</v>
      </c>
      <c r="S1204">
        <v>9.5</v>
      </c>
      <c r="U1204">
        <v>132</v>
      </c>
      <c r="V1204">
        <v>1366</v>
      </c>
      <c r="W1204">
        <v>0.259</v>
      </c>
      <c r="X1204">
        <v>1.35</v>
      </c>
    </row>
    <row r="1205" spans="1:24" ht="12.75">
      <c r="A1205">
        <v>142</v>
      </c>
      <c r="B1205">
        <v>7129</v>
      </c>
      <c r="C1205">
        <v>48.55</v>
      </c>
      <c r="D1205">
        <v>48.49</v>
      </c>
      <c r="F1205">
        <v>120.6</v>
      </c>
      <c r="G1205">
        <v>6030</v>
      </c>
      <c r="H1205">
        <v>21.15</v>
      </c>
      <c r="I1205">
        <v>24.97</v>
      </c>
      <c r="K1205">
        <v>125.5</v>
      </c>
      <c r="L1205">
        <v>5386</v>
      </c>
      <c r="M1205">
        <v>9.835</v>
      </c>
      <c r="N1205">
        <v>13</v>
      </c>
      <c r="P1205">
        <v>151.5</v>
      </c>
      <c r="Q1205">
        <v>4642</v>
      </c>
      <c r="R1205">
        <v>6.195</v>
      </c>
      <c r="S1205">
        <v>9.5</v>
      </c>
      <c r="U1205">
        <v>132.1</v>
      </c>
      <c r="V1205">
        <v>1364</v>
      </c>
      <c r="W1205">
        <v>0.258</v>
      </c>
      <c r="X1205">
        <v>1.35</v>
      </c>
    </row>
    <row r="1206" spans="1:24" ht="12.75">
      <c r="A1206">
        <v>142.1</v>
      </c>
      <c r="B1206">
        <v>7134</v>
      </c>
      <c r="C1206">
        <v>48.58</v>
      </c>
      <c r="D1206">
        <v>48.49</v>
      </c>
      <c r="F1206">
        <v>120.7</v>
      </c>
      <c r="G1206">
        <v>6037</v>
      </c>
      <c r="H1206">
        <v>21.03</v>
      </c>
      <c r="I1206">
        <v>24.8</v>
      </c>
      <c r="K1206">
        <v>125.6</v>
      </c>
      <c r="L1206">
        <v>5389</v>
      </c>
      <c r="M1206">
        <v>9.831</v>
      </c>
      <c r="N1206">
        <v>12.99</v>
      </c>
      <c r="P1206">
        <v>151.5</v>
      </c>
      <c r="Q1206">
        <v>4642</v>
      </c>
      <c r="R1206">
        <v>6.208</v>
      </c>
      <c r="S1206">
        <v>9.52</v>
      </c>
      <c r="U1206">
        <v>132.2</v>
      </c>
      <c r="V1206">
        <v>1362</v>
      </c>
      <c r="W1206">
        <v>0.257</v>
      </c>
      <c r="X1206">
        <v>1.34</v>
      </c>
    </row>
    <row r="1207" spans="1:24" ht="12.75">
      <c r="A1207">
        <v>142.2</v>
      </c>
      <c r="B1207">
        <v>7139</v>
      </c>
      <c r="C1207">
        <v>48.64</v>
      </c>
      <c r="D1207">
        <v>48.52</v>
      </c>
      <c r="F1207">
        <v>120.8</v>
      </c>
      <c r="G1207">
        <v>6045</v>
      </c>
      <c r="H1207">
        <v>21.24</v>
      </c>
      <c r="I1207">
        <v>25.02</v>
      </c>
      <c r="K1207">
        <v>125.7</v>
      </c>
      <c r="L1207">
        <v>5391</v>
      </c>
      <c r="M1207">
        <v>9.833</v>
      </c>
      <c r="N1207">
        <v>12.99</v>
      </c>
      <c r="P1207">
        <v>151.7</v>
      </c>
      <c r="Q1207">
        <v>4641</v>
      </c>
      <c r="R1207">
        <v>6.22</v>
      </c>
      <c r="S1207">
        <v>9.54</v>
      </c>
      <c r="U1207">
        <v>132.3</v>
      </c>
      <c r="V1207">
        <v>1362</v>
      </c>
      <c r="W1207">
        <v>0.256</v>
      </c>
      <c r="X1207">
        <v>1.34</v>
      </c>
    </row>
    <row r="1208" spans="1:24" ht="12.75">
      <c r="A1208">
        <v>142.3</v>
      </c>
      <c r="B1208">
        <v>7142</v>
      </c>
      <c r="C1208">
        <v>48.79</v>
      </c>
      <c r="D1208">
        <v>48.65</v>
      </c>
      <c r="F1208">
        <v>120.9</v>
      </c>
      <c r="G1208">
        <v>6050</v>
      </c>
      <c r="H1208">
        <v>21.44</v>
      </c>
      <c r="I1208">
        <v>25.23</v>
      </c>
      <c r="K1208">
        <v>125.8</v>
      </c>
      <c r="L1208">
        <v>5392</v>
      </c>
      <c r="M1208">
        <v>9.813</v>
      </c>
      <c r="N1208">
        <v>12.96</v>
      </c>
      <c r="P1208">
        <v>151.7</v>
      </c>
      <c r="Q1208">
        <v>4639</v>
      </c>
      <c r="R1208">
        <v>6.233</v>
      </c>
      <c r="S1208">
        <v>9.57</v>
      </c>
      <c r="U1208">
        <v>132.4</v>
      </c>
      <c r="V1208">
        <v>1361</v>
      </c>
      <c r="W1208">
        <v>0.256</v>
      </c>
      <c r="X1208">
        <v>1.34</v>
      </c>
    </row>
    <row r="1209" spans="1:24" ht="12.75">
      <c r="A1209">
        <v>142.4</v>
      </c>
      <c r="B1209">
        <v>7146</v>
      </c>
      <c r="C1209">
        <v>48.88</v>
      </c>
      <c r="D1209">
        <v>48.71</v>
      </c>
      <c r="F1209">
        <v>121</v>
      </c>
      <c r="G1209">
        <v>6052</v>
      </c>
      <c r="H1209">
        <v>21.63</v>
      </c>
      <c r="I1209">
        <v>25.45</v>
      </c>
      <c r="K1209">
        <v>125.9</v>
      </c>
      <c r="L1209">
        <v>5391</v>
      </c>
      <c r="M1209">
        <v>9.844</v>
      </c>
      <c r="N1209">
        <v>13</v>
      </c>
      <c r="P1209">
        <v>151.8</v>
      </c>
      <c r="Q1209">
        <v>4638</v>
      </c>
      <c r="R1209">
        <v>6.246</v>
      </c>
      <c r="S1209">
        <v>9.59</v>
      </c>
      <c r="U1209">
        <v>132.5</v>
      </c>
      <c r="V1209">
        <v>1362</v>
      </c>
      <c r="W1209">
        <v>0.257</v>
      </c>
      <c r="X1209">
        <v>1.34</v>
      </c>
    </row>
    <row r="1210" spans="1:24" ht="12.75">
      <c r="A1210">
        <v>142.5</v>
      </c>
      <c r="B1210">
        <v>7149</v>
      </c>
      <c r="C1210">
        <v>48.94</v>
      </c>
      <c r="D1210">
        <v>48.74</v>
      </c>
      <c r="F1210">
        <v>121.1</v>
      </c>
      <c r="G1210">
        <v>6050</v>
      </c>
      <c r="H1210">
        <v>21.78</v>
      </c>
      <c r="I1210">
        <v>25.64</v>
      </c>
      <c r="K1210">
        <v>126</v>
      </c>
      <c r="L1210">
        <v>5387</v>
      </c>
      <c r="M1210">
        <v>9.868</v>
      </c>
      <c r="N1210">
        <v>13.04</v>
      </c>
      <c r="P1210">
        <v>152</v>
      </c>
      <c r="Q1210">
        <v>4636</v>
      </c>
      <c r="R1210">
        <v>6.236</v>
      </c>
      <c r="S1210">
        <v>9.58</v>
      </c>
      <c r="U1210">
        <v>132.6</v>
      </c>
      <c r="V1210">
        <v>1363</v>
      </c>
      <c r="W1210">
        <v>0.257</v>
      </c>
      <c r="X1210">
        <v>1.34</v>
      </c>
    </row>
    <row r="1211" spans="1:24" ht="12.75">
      <c r="A1211">
        <v>142.6</v>
      </c>
      <c r="B1211">
        <v>7152</v>
      </c>
      <c r="C1211">
        <v>48.98</v>
      </c>
      <c r="D1211">
        <v>48.77</v>
      </c>
      <c r="F1211">
        <v>121.2</v>
      </c>
      <c r="G1211">
        <v>6044</v>
      </c>
      <c r="H1211">
        <v>21.85</v>
      </c>
      <c r="I1211">
        <v>25.74</v>
      </c>
      <c r="K1211">
        <v>126.1</v>
      </c>
      <c r="L1211">
        <v>5378</v>
      </c>
      <c r="M1211">
        <v>9.905</v>
      </c>
      <c r="N1211">
        <v>13.12</v>
      </c>
      <c r="P1211">
        <v>152</v>
      </c>
      <c r="Q1211">
        <v>4635</v>
      </c>
      <c r="R1211">
        <v>6.212</v>
      </c>
      <c r="S1211">
        <v>9.54</v>
      </c>
      <c r="U1211">
        <v>132.7</v>
      </c>
      <c r="V1211">
        <v>1365</v>
      </c>
      <c r="W1211">
        <v>0.259</v>
      </c>
      <c r="X1211">
        <v>1.35</v>
      </c>
    </row>
    <row r="1212" spans="1:24" ht="12.75">
      <c r="A1212">
        <v>142.7</v>
      </c>
      <c r="B1212">
        <v>7154</v>
      </c>
      <c r="C1212">
        <v>48.99</v>
      </c>
      <c r="D1212">
        <v>48.76</v>
      </c>
      <c r="F1212">
        <v>121.3</v>
      </c>
      <c r="G1212">
        <v>6033</v>
      </c>
      <c r="H1212">
        <v>22.07</v>
      </c>
      <c r="I1212">
        <v>26.06</v>
      </c>
      <c r="K1212">
        <v>126.3</v>
      </c>
      <c r="L1212">
        <v>5351</v>
      </c>
      <c r="M1212">
        <v>10.02</v>
      </c>
      <c r="N1212">
        <v>13.33</v>
      </c>
      <c r="P1212">
        <v>152.2</v>
      </c>
      <c r="Q1212">
        <v>4634</v>
      </c>
      <c r="R1212">
        <v>6.195</v>
      </c>
      <c r="S1212">
        <v>9.52</v>
      </c>
      <c r="U1212">
        <v>132.8</v>
      </c>
      <c r="V1212">
        <v>1367</v>
      </c>
      <c r="W1212">
        <v>0.26</v>
      </c>
      <c r="X1212">
        <v>1.35</v>
      </c>
    </row>
    <row r="1213" spans="1:24" ht="12.75">
      <c r="A1213">
        <v>142.8</v>
      </c>
      <c r="B1213">
        <v>7155</v>
      </c>
      <c r="C1213">
        <v>49.06</v>
      </c>
      <c r="D1213">
        <v>48.82</v>
      </c>
      <c r="F1213">
        <v>121.4</v>
      </c>
      <c r="G1213">
        <v>6018</v>
      </c>
      <c r="H1213">
        <v>22.29</v>
      </c>
      <c r="I1213">
        <v>26.38</v>
      </c>
      <c r="K1213">
        <v>126.4</v>
      </c>
      <c r="L1213">
        <v>5327</v>
      </c>
      <c r="M1213">
        <v>10.07</v>
      </c>
      <c r="N1213">
        <v>13.46</v>
      </c>
      <c r="P1213">
        <v>152.2</v>
      </c>
      <c r="Q1213">
        <v>4633</v>
      </c>
      <c r="R1213">
        <v>6.178</v>
      </c>
      <c r="S1213">
        <v>9.5</v>
      </c>
      <c r="U1213">
        <v>132.9</v>
      </c>
      <c r="V1213">
        <v>1368</v>
      </c>
      <c r="W1213">
        <v>0.259</v>
      </c>
      <c r="X1213">
        <v>1.35</v>
      </c>
    </row>
    <row r="1214" spans="1:24" ht="12.75">
      <c r="A1214">
        <v>142.9</v>
      </c>
      <c r="B1214">
        <v>7157</v>
      </c>
      <c r="C1214">
        <v>49.21</v>
      </c>
      <c r="D1214">
        <v>48.96</v>
      </c>
      <c r="F1214">
        <v>121.5</v>
      </c>
      <c r="G1214">
        <v>6000</v>
      </c>
      <c r="H1214">
        <v>22.32</v>
      </c>
      <c r="I1214">
        <v>26.48</v>
      </c>
      <c r="K1214">
        <v>126.5</v>
      </c>
      <c r="L1214">
        <v>5303</v>
      </c>
      <c r="M1214">
        <v>10.14</v>
      </c>
      <c r="N1214">
        <v>13.62</v>
      </c>
      <c r="P1214">
        <v>152.3</v>
      </c>
      <c r="Q1214">
        <v>4633</v>
      </c>
      <c r="R1214">
        <v>6.18</v>
      </c>
      <c r="S1214">
        <v>9.5</v>
      </c>
      <c r="U1214">
        <v>133</v>
      </c>
      <c r="V1214">
        <v>1368</v>
      </c>
      <c r="W1214">
        <v>0.256</v>
      </c>
      <c r="X1214">
        <v>1.33</v>
      </c>
    </row>
    <row r="1215" spans="1:24" ht="12.75">
      <c r="A1215">
        <v>143</v>
      </c>
      <c r="B1215">
        <v>7161</v>
      </c>
      <c r="C1215">
        <v>49.48</v>
      </c>
      <c r="D1215">
        <v>49.2</v>
      </c>
      <c r="F1215">
        <v>121.6</v>
      </c>
      <c r="G1215">
        <v>5985</v>
      </c>
      <c r="H1215">
        <v>22.16</v>
      </c>
      <c r="I1215">
        <v>26.37</v>
      </c>
      <c r="K1215">
        <v>126.6</v>
      </c>
      <c r="L1215">
        <v>5285</v>
      </c>
      <c r="M1215">
        <v>10.2</v>
      </c>
      <c r="N1215">
        <v>13.74</v>
      </c>
      <c r="P1215">
        <v>152.5</v>
      </c>
      <c r="Q1215">
        <v>4634</v>
      </c>
      <c r="R1215">
        <v>6.192</v>
      </c>
      <c r="S1215">
        <v>9.51</v>
      </c>
      <c r="U1215">
        <v>133.1</v>
      </c>
      <c r="V1215">
        <v>1368</v>
      </c>
      <c r="W1215">
        <v>0.252</v>
      </c>
      <c r="X1215">
        <v>1.31</v>
      </c>
    </row>
    <row r="1216" spans="1:24" ht="12.75">
      <c r="A1216">
        <v>143.1</v>
      </c>
      <c r="B1216">
        <v>7167</v>
      </c>
      <c r="C1216">
        <v>49.87</v>
      </c>
      <c r="D1216">
        <v>49.55</v>
      </c>
      <c r="F1216">
        <v>121.7</v>
      </c>
      <c r="G1216">
        <v>5976</v>
      </c>
      <c r="H1216">
        <v>21.82</v>
      </c>
      <c r="I1216">
        <v>26</v>
      </c>
      <c r="K1216">
        <v>126.7</v>
      </c>
      <c r="L1216">
        <v>5273</v>
      </c>
      <c r="M1216">
        <v>10.19</v>
      </c>
      <c r="N1216">
        <v>13.76</v>
      </c>
      <c r="P1216">
        <v>152.5</v>
      </c>
      <c r="Q1216">
        <v>4637</v>
      </c>
      <c r="R1216">
        <v>6.194</v>
      </c>
      <c r="S1216">
        <v>9.51</v>
      </c>
      <c r="U1216">
        <v>133.2</v>
      </c>
      <c r="V1216">
        <v>1368</v>
      </c>
      <c r="W1216">
        <v>0.248</v>
      </c>
      <c r="X1216">
        <v>1.29</v>
      </c>
    </row>
    <row r="1217" spans="1:24" ht="12.75">
      <c r="A1217">
        <v>143.2</v>
      </c>
      <c r="B1217">
        <v>7176</v>
      </c>
      <c r="C1217">
        <v>50.31</v>
      </c>
      <c r="D1217">
        <v>49.92</v>
      </c>
      <c r="F1217">
        <v>121.8</v>
      </c>
      <c r="G1217">
        <v>5978</v>
      </c>
      <c r="H1217">
        <v>21.44</v>
      </c>
      <c r="I1217">
        <v>25.54</v>
      </c>
      <c r="K1217">
        <v>126.8</v>
      </c>
      <c r="L1217">
        <v>5267</v>
      </c>
      <c r="M1217">
        <v>10.2</v>
      </c>
      <c r="N1217">
        <v>13.79</v>
      </c>
      <c r="P1217">
        <v>152.7</v>
      </c>
      <c r="Q1217">
        <v>4640</v>
      </c>
      <c r="R1217">
        <v>6.195</v>
      </c>
      <c r="S1217">
        <v>9.51</v>
      </c>
      <c r="U1217">
        <v>133.3</v>
      </c>
      <c r="V1217">
        <v>1369</v>
      </c>
      <c r="W1217">
        <v>0.245</v>
      </c>
      <c r="X1217">
        <v>1.27</v>
      </c>
    </row>
    <row r="1218" spans="1:24" ht="12.75">
      <c r="A1218">
        <v>143.3</v>
      </c>
      <c r="B1218">
        <v>7186</v>
      </c>
      <c r="C1218">
        <v>50.69</v>
      </c>
      <c r="D1218">
        <v>50.23</v>
      </c>
      <c r="F1218">
        <v>121.9</v>
      </c>
      <c r="G1218">
        <v>5993</v>
      </c>
      <c r="H1218">
        <v>21.24</v>
      </c>
      <c r="I1218">
        <v>25.24</v>
      </c>
      <c r="K1218">
        <v>126.9</v>
      </c>
      <c r="L1218">
        <v>5264</v>
      </c>
      <c r="M1218">
        <v>10.18</v>
      </c>
      <c r="N1218">
        <v>13.77</v>
      </c>
      <c r="P1218">
        <v>152.7</v>
      </c>
      <c r="Q1218">
        <v>4642</v>
      </c>
      <c r="R1218">
        <v>6.194</v>
      </c>
      <c r="S1218">
        <v>9.5</v>
      </c>
      <c r="U1218">
        <v>133.4</v>
      </c>
      <c r="V1218">
        <v>1370</v>
      </c>
      <c r="W1218">
        <v>0.242</v>
      </c>
      <c r="X1218">
        <v>1.26</v>
      </c>
    </row>
    <row r="1219" spans="1:24" ht="12.75">
      <c r="A1219">
        <v>143.4</v>
      </c>
      <c r="B1219">
        <v>7197</v>
      </c>
      <c r="C1219">
        <v>50.97</v>
      </c>
      <c r="D1219">
        <v>50.43</v>
      </c>
      <c r="F1219">
        <v>122</v>
      </c>
      <c r="G1219">
        <v>6018</v>
      </c>
      <c r="H1219">
        <v>21.11</v>
      </c>
      <c r="I1219">
        <v>24.98</v>
      </c>
      <c r="K1219">
        <v>127</v>
      </c>
      <c r="L1219">
        <v>5265</v>
      </c>
      <c r="M1219">
        <v>10.18</v>
      </c>
      <c r="N1219">
        <v>13.76</v>
      </c>
      <c r="P1219">
        <v>152.8</v>
      </c>
      <c r="Q1219">
        <v>4643</v>
      </c>
      <c r="R1219">
        <v>6.189</v>
      </c>
      <c r="S1219">
        <v>9.49</v>
      </c>
      <c r="U1219">
        <v>133.5</v>
      </c>
      <c r="V1219">
        <v>1370</v>
      </c>
      <c r="W1219">
        <v>0.24</v>
      </c>
      <c r="X1219">
        <v>1.25</v>
      </c>
    </row>
    <row r="1220" spans="1:24" ht="12.75">
      <c r="A1220">
        <v>143.5</v>
      </c>
      <c r="B1220">
        <v>7208</v>
      </c>
      <c r="C1220">
        <v>51.12</v>
      </c>
      <c r="D1220">
        <v>50.5</v>
      </c>
      <c r="F1220">
        <v>122.1</v>
      </c>
      <c r="G1220">
        <v>6047</v>
      </c>
      <c r="H1220">
        <v>21</v>
      </c>
      <c r="I1220">
        <v>24.73</v>
      </c>
      <c r="K1220">
        <v>127.1</v>
      </c>
      <c r="L1220">
        <v>5265</v>
      </c>
      <c r="M1220">
        <v>10.19</v>
      </c>
      <c r="N1220">
        <v>13.79</v>
      </c>
      <c r="P1220">
        <v>153</v>
      </c>
      <c r="Q1220">
        <v>4642</v>
      </c>
      <c r="R1220">
        <v>6.198</v>
      </c>
      <c r="S1220">
        <v>9.51</v>
      </c>
      <c r="U1220">
        <v>133.6</v>
      </c>
      <c r="V1220">
        <v>1371</v>
      </c>
      <c r="W1220">
        <v>0.239</v>
      </c>
      <c r="X1220">
        <v>1.24</v>
      </c>
    </row>
    <row r="1221" spans="1:24" ht="12.75">
      <c r="A1221">
        <v>143.6</v>
      </c>
      <c r="B1221">
        <v>7219</v>
      </c>
      <c r="C1221">
        <v>51.08</v>
      </c>
      <c r="D1221">
        <v>50.39</v>
      </c>
      <c r="F1221">
        <v>122.2</v>
      </c>
      <c r="G1221">
        <v>6074</v>
      </c>
      <c r="H1221">
        <v>20.99</v>
      </c>
      <c r="I1221">
        <v>24.6</v>
      </c>
      <c r="K1221">
        <v>127.2</v>
      </c>
      <c r="L1221">
        <v>5263</v>
      </c>
      <c r="M1221">
        <v>10.23</v>
      </c>
      <c r="N1221">
        <v>13.85</v>
      </c>
      <c r="P1221">
        <v>153</v>
      </c>
      <c r="Q1221">
        <v>4641</v>
      </c>
      <c r="R1221">
        <v>6.216</v>
      </c>
      <c r="S1221">
        <v>9.54</v>
      </c>
      <c r="U1221">
        <v>133.7</v>
      </c>
      <c r="V1221">
        <v>1370</v>
      </c>
      <c r="W1221">
        <v>0.235</v>
      </c>
      <c r="X1221">
        <v>1.22</v>
      </c>
    </row>
    <row r="1222" spans="1:24" ht="12.75">
      <c r="A1222">
        <v>143.7</v>
      </c>
      <c r="B1222">
        <v>7230</v>
      </c>
      <c r="C1222">
        <v>50.92</v>
      </c>
      <c r="D1222">
        <v>50.16</v>
      </c>
      <c r="F1222">
        <v>122.3</v>
      </c>
      <c r="G1222">
        <v>6091</v>
      </c>
      <c r="H1222">
        <v>21</v>
      </c>
      <c r="I1222">
        <v>24.55</v>
      </c>
      <c r="K1222">
        <v>127.3</v>
      </c>
      <c r="L1222">
        <v>5258</v>
      </c>
      <c r="M1222">
        <v>10.28</v>
      </c>
      <c r="N1222">
        <v>13.92</v>
      </c>
      <c r="P1222">
        <v>153.2</v>
      </c>
      <c r="Q1222">
        <v>4640</v>
      </c>
      <c r="R1222">
        <v>6.229</v>
      </c>
      <c r="S1222">
        <v>9.56</v>
      </c>
      <c r="U1222">
        <v>133.8</v>
      </c>
      <c r="V1222">
        <v>1368</v>
      </c>
      <c r="W1222">
        <v>0.234</v>
      </c>
      <c r="X1222">
        <v>1.22</v>
      </c>
    </row>
    <row r="1223" spans="1:24" ht="12.75">
      <c r="A1223">
        <v>143.8</v>
      </c>
      <c r="B1223">
        <v>7241</v>
      </c>
      <c r="C1223">
        <v>50.69</v>
      </c>
      <c r="D1223">
        <v>49.85</v>
      </c>
      <c r="F1223">
        <v>122.4</v>
      </c>
      <c r="G1223">
        <v>6097</v>
      </c>
      <c r="H1223">
        <v>21.16</v>
      </c>
      <c r="I1223">
        <v>24.71</v>
      </c>
      <c r="K1223">
        <v>127.4</v>
      </c>
      <c r="L1223">
        <v>5245</v>
      </c>
      <c r="M1223">
        <v>10.35</v>
      </c>
      <c r="N1223">
        <v>14.05</v>
      </c>
      <c r="P1223">
        <v>153.2</v>
      </c>
      <c r="Q1223">
        <v>4639</v>
      </c>
      <c r="R1223">
        <v>6.242</v>
      </c>
      <c r="S1223">
        <v>9.58</v>
      </c>
      <c r="U1223">
        <v>133.9</v>
      </c>
      <c r="V1223">
        <v>1368</v>
      </c>
      <c r="W1223">
        <v>0.232</v>
      </c>
      <c r="X1223">
        <v>1.21</v>
      </c>
    </row>
    <row r="1224" spans="1:24" ht="12.75">
      <c r="A1224">
        <v>143.9</v>
      </c>
      <c r="B1224">
        <v>7249</v>
      </c>
      <c r="C1224">
        <v>50.51</v>
      </c>
      <c r="D1224">
        <v>49.62</v>
      </c>
      <c r="F1224">
        <v>122.5</v>
      </c>
      <c r="G1224">
        <v>6095</v>
      </c>
      <c r="H1224">
        <v>21.32</v>
      </c>
      <c r="I1224">
        <v>24.91</v>
      </c>
      <c r="K1224">
        <v>127.5</v>
      </c>
      <c r="L1224">
        <v>5237</v>
      </c>
      <c r="M1224">
        <v>10.3</v>
      </c>
      <c r="N1224">
        <v>14</v>
      </c>
      <c r="P1224">
        <v>153.3</v>
      </c>
      <c r="Q1224">
        <v>4640</v>
      </c>
      <c r="R1224">
        <v>6.243</v>
      </c>
      <c r="S1224">
        <v>9.58</v>
      </c>
      <c r="U1224">
        <v>134</v>
      </c>
      <c r="V1224">
        <v>1366</v>
      </c>
      <c r="W1224">
        <v>0.232</v>
      </c>
      <c r="X1224">
        <v>1.21</v>
      </c>
    </row>
    <row r="1225" spans="1:24" ht="12.75">
      <c r="A1225">
        <v>144</v>
      </c>
      <c r="B1225">
        <v>7251</v>
      </c>
      <c r="C1225">
        <v>50.49</v>
      </c>
      <c r="D1225">
        <v>49.58</v>
      </c>
      <c r="F1225">
        <v>122.6</v>
      </c>
      <c r="G1225">
        <v>6086</v>
      </c>
      <c r="H1225">
        <v>21.46</v>
      </c>
      <c r="I1225">
        <v>25.1</v>
      </c>
      <c r="K1225">
        <v>127.6</v>
      </c>
      <c r="L1225">
        <v>5237</v>
      </c>
      <c r="M1225">
        <v>10.19</v>
      </c>
      <c r="N1225">
        <v>13.86</v>
      </c>
      <c r="P1225">
        <v>153.5</v>
      </c>
      <c r="Q1225">
        <v>4642</v>
      </c>
      <c r="R1225">
        <v>6.232</v>
      </c>
      <c r="S1225">
        <v>9.56</v>
      </c>
      <c r="U1225">
        <v>134.1</v>
      </c>
      <c r="V1225">
        <v>1366</v>
      </c>
      <c r="W1225">
        <v>0.234</v>
      </c>
      <c r="X1225">
        <v>1.22</v>
      </c>
    </row>
    <row r="1226" spans="1:24" ht="12.75">
      <c r="A1226">
        <v>144.1</v>
      </c>
      <c r="B1226">
        <v>7242</v>
      </c>
      <c r="C1226">
        <v>50.56</v>
      </c>
      <c r="D1226">
        <v>49.72</v>
      </c>
      <c r="F1226">
        <v>122.7</v>
      </c>
      <c r="G1226">
        <v>6075</v>
      </c>
      <c r="H1226">
        <v>21.56</v>
      </c>
      <c r="I1226">
        <v>25.28</v>
      </c>
      <c r="K1226">
        <v>127.7</v>
      </c>
      <c r="L1226">
        <v>5246</v>
      </c>
      <c r="M1226">
        <v>10.02</v>
      </c>
      <c r="N1226">
        <v>13.61</v>
      </c>
      <c r="P1226">
        <v>153.5</v>
      </c>
      <c r="Q1226">
        <v>4643</v>
      </c>
      <c r="R1226">
        <v>6.22</v>
      </c>
      <c r="S1226">
        <v>9.54</v>
      </c>
      <c r="U1226">
        <v>134.2</v>
      </c>
      <c r="V1226">
        <v>1366</v>
      </c>
      <c r="W1226">
        <v>0.237</v>
      </c>
      <c r="X1226">
        <v>1.23</v>
      </c>
    </row>
    <row r="1227" spans="1:24" ht="12.75">
      <c r="A1227">
        <v>144.2</v>
      </c>
      <c r="B1227">
        <v>7220</v>
      </c>
      <c r="C1227">
        <v>50.7</v>
      </c>
      <c r="D1227">
        <v>50.01</v>
      </c>
      <c r="F1227">
        <v>122.8</v>
      </c>
      <c r="G1227">
        <v>6064</v>
      </c>
      <c r="H1227">
        <v>21.46</v>
      </c>
      <c r="I1227">
        <v>25.2</v>
      </c>
      <c r="K1227">
        <v>127.8</v>
      </c>
      <c r="L1227">
        <v>5265</v>
      </c>
      <c r="M1227">
        <v>9.859</v>
      </c>
      <c r="N1227">
        <v>13.33</v>
      </c>
      <c r="P1227">
        <v>153.7</v>
      </c>
      <c r="Q1227">
        <v>4644</v>
      </c>
      <c r="R1227">
        <v>6.207</v>
      </c>
      <c r="S1227">
        <v>9.52</v>
      </c>
      <c r="U1227">
        <v>134.3</v>
      </c>
      <c r="V1227">
        <v>1368</v>
      </c>
      <c r="W1227">
        <v>0.238</v>
      </c>
      <c r="X1227">
        <v>1.24</v>
      </c>
    </row>
    <row r="1228" spans="1:24" ht="12.75">
      <c r="A1228">
        <v>144.3</v>
      </c>
      <c r="B1228">
        <v>7188</v>
      </c>
      <c r="C1228">
        <v>50.8</v>
      </c>
      <c r="D1228">
        <v>50.32</v>
      </c>
      <c r="F1228">
        <v>122.9</v>
      </c>
      <c r="G1228">
        <v>6058</v>
      </c>
      <c r="H1228">
        <v>21.38</v>
      </c>
      <c r="I1228">
        <v>25.13</v>
      </c>
      <c r="K1228">
        <v>127.9</v>
      </c>
      <c r="L1228">
        <v>5294</v>
      </c>
      <c r="M1228">
        <v>9.709</v>
      </c>
      <c r="N1228">
        <v>13.06</v>
      </c>
      <c r="P1228">
        <v>153.7</v>
      </c>
      <c r="Q1228">
        <v>4643</v>
      </c>
      <c r="R1228">
        <v>6.199</v>
      </c>
      <c r="S1228">
        <v>9.51</v>
      </c>
      <c r="U1228">
        <v>134.4</v>
      </c>
      <c r="V1228">
        <v>1370</v>
      </c>
      <c r="W1228">
        <v>0.236</v>
      </c>
      <c r="X1228">
        <v>1.23</v>
      </c>
    </row>
    <row r="1229" spans="1:24" ht="12.75">
      <c r="A1229">
        <v>144.4</v>
      </c>
      <c r="B1229">
        <v>7153</v>
      </c>
      <c r="C1229">
        <v>50.81</v>
      </c>
      <c r="D1229">
        <v>50.58</v>
      </c>
      <c r="F1229">
        <v>123</v>
      </c>
      <c r="G1229">
        <v>6057</v>
      </c>
      <c r="H1229">
        <v>21.21</v>
      </c>
      <c r="I1229">
        <v>24.93</v>
      </c>
      <c r="K1229">
        <v>128</v>
      </c>
      <c r="L1229">
        <v>5324</v>
      </c>
      <c r="M1229">
        <v>9.596</v>
      </c>
      <c r="N1229">
        <v>12.84</v>
      </c>
      <c r="P1229">
        <v>153.8</v>
      </c>
      <c r="Q1229">
        <v>4643</v>
      </c>
      <c r="R1229">
        <v>6.201</v>
      </c>
      <c r="S1229">
        <v>9.51</v>
      </c>
      <c r="U1229">
        <v>134.6</v>
      </c>
      <c r="V1229">
        <v>1371</v>
      </c>
      <c r="W1229">
        <v>0.233</v>
      </c>
      <c r="X1229">
        <v>1.21</v>
      </c>
    </row>
    <row r="1230" spans="1:24" ht="12.75">
      <c r="A1230">
        <v>144.5</v>
      </c>
      <c r="B1230">
        <v>7124</v>
      </c>
      <c r="C1230">
        <v>50.67</v>
      </c>
      <c r="D1230">
        <v>50.65</v>
      </c>
      <c r="F1230">
        <v>123.1</v>
      </c>
      <c r="G1230">
        <v>6062</v>
      </c>
      <c r="H1230">
        <v>21.02</v>
      </c>
      <c r="I1230">
        <v>24.69</v>
      </c>
      <c r="K1230">
        <v>128.1</v>
      </c>
      <c r="L1230">
        <v>5350</v>
      </c>
      <c r="M1230">
        <v>9.561</v>
      </c>
      <c r="N1230">
        <v>12.73</v>
      </c>
      <c r="P1230">
        <v>154</v>
      </c>
      <c r="Q1230">
        <v>4642</v>
      </c>
      <c r="R1230">
        <v>6.218</v>
      </c>
      <c r="S1230">
        <v>9.54</v>
      </c>
      <c r="U1230">
        <v>134.7</v>
      </c>
      <c r="V1230">
        <v>1370</v>
      </c>
      <c r="W1230">
        <v>0.23</v>
      </c>
      <c r="X1230">
        <v>1.2</v>
      </c>
    </row>
    <row r="1231" spans="1:24" ht="12.75">
      <c r="A1231">
        <v>144.6</v>
      </c>
      <c r="B1231">
        <v>7106</v>
      </c>
      <c r="C1231">
        <v>50.38</v>
      </c>
      <c r="D1231">
        <v>50.48</v>
      </c>
      <c r="F1231">
        <v>123.2</v>
      </c>
      <c r="G1231">
        <v>6071</v>
      </c>
      <c r="H1231">
        <v>21.04</v>
      </c>
      <c r="I1231">
        <v>24.68</v>
      </c>
      <c r="K1231">
        <v>128.2</v>
      </c>
      <c r="L1231">
        <v>5368</v>
      </c>
      <c r="M1231">
        <v>9.615</v>
      </c>
      <c r="N1231">
        <v>12.75</v>
      </c>
      <c r="P1231">
        <v>154.1</v>
      </c>
      <c r="Q1231">
        <v>4643</v>
      </c>
      <c r="R1231">
        <v>6.226</v>
      </c>
      <c r="S1231">
        <v>9.55</v>
      </c>
      <c r="U1231">
        <v>134.8</v>
      </c>
      <c r="V1231">
        <v>1367</v>
      </c>
      <c r="W1231">
        <v>0.231</v>
      </c>
      <c r="X1231">
        <v>1.2</v>
      </c>
    </row>
    <row r="1232" spans="1:24" ht="12.75">
      <c r="A1232">
        <v>144.7</v>
      </c>
      <c r="B1232">
        <v>7100</v>
      </c>
      <c r="C1232">
        <v>50.09</v>
      </c>
      <c r="D1232">
        <v>50.23</v>
      </c>
      <c r="F1232">
        <v>123.3</v>
      </c>
      <c r="G1232">
        <v>6078</v>
      </c>
      <c r="H1232">
        <v>21.09</v>
      </c>
      <c r="I1232">
        <v>24.71</v>
      </c>
      <c r="K1232">
        <v>128.3</v>
      </c>
      <c r="L1232">
        <v>5375</v>
      </c>
      <c r="M1232">
        <v>9.732</v>
      </c>
      <c r="N1232">
        <v>12.89</v>
      </c>
      <c r="P1232">
        <v>154.2</v>
      </c>
      <c r="Q1232">
        <v>4645</v>
      </c>
      <c r="R1232">
        <v>6.219</v>
      </c>
      <c r="S1232">
        <v>9.53</v>
      </c>
      <c r="U1232">
        <v>134.9</v>
      </c>
      <c r="V1232">
        <v>1366</v>
      </c>
      <c r="W1232">
        <v>0.235</v>
      </c>
      <c r="X1232">
        <v>1.23</v>
      </c>
    </row>
    <row r="1233" spans="1:24" ht="12.75">
      <c r="A1233">
        <v>144.8</v>
      </c>
      <c r="B1233">
        <v>7103</v>
      </c>
      <c r="C1233">
        <v>49.86</v>
      </c>
      <c r="D1233">
        <v>49.99</v>
      </c>
      <c r="F1233">
        <v>123.4</v>
      </c>
      <c r="G1233">
        <v>6082</v>
      </c>
      <c r="H1233">
        <v>21.22</v>
      </c>
      <c r="I1233">
        <v>24.84</v>
      </c>
      <c r="K1233">
        <v>128.4</v>
      </c>
      <c r="L1233">
        <v>5370</v>
      </c>
      <c r="M1233">
        <v>9.884</v>
      </c>
      <c r="N1233">
        <v>13.11</v>
      </c>
      <c r="P1233">
        <v>154.3</v>
      </c>
      <c r="Q1233">
        <v>4647</v>
      </c>
      <c r="R1233">
        <v>6.203</v>
      </c>
      <c r="S1233">
        <v>9.5</v>
      </c>
      <c r="U1233">
        <v>135</v>
      </c>
      <c r="V1233">
        <v>1366</v>
      </c>
      <c r="W1233">
        <v>0.238</v>
      </c>
      <c r="X1233">
        <v>1.24</v>
      </c>
    </row>
    <row r="1234" spans="1:24" ht="12.75">
      <c r="A1234">
        <v>144.9</v>
      </c>
      <c r="B1234">
        <v>7110</v>
      </c>
      <c r="C1234">
        <v>49.82</v>
      </c>
      <c r="D1234">
        <v>49.9</v>
      </c>
      <c r="F1234">
        <v>123.5</v>
      </c>
      <c r="G1234">
        <v>6082</v>
      </c>
      <c r="H1234">
        <v>21.37</v>
      </c>
      <c r="I1234">
        <v>25.02</v>
      </c>
      <c r="K1234">
        <v>128.5</v>
      </c>
      <c r="L1234">
        <v>5357</v>
      </c>
      <c r="M1234">
        <v>10.01</v>
      </c>
      <c r="N1234">
        <v>13.31</v>
      </c>
      <c r="P1234">
        <v>154.4</v>
      </c>
      <c r="Q1234">
        <v>4649</v>
      </c>
      <c r="R1234">
        <v>6.191</v>
      </c>
      <c r="S1234">
        <v>9.48</v>
      </c>
      <c r="U1234">
        <v>135.1</v>
      </c>
      <c r="V1234">
        <v>1368</v>
      </c>
      <c r="W1234">
        <v>0.239</v>
      </c>
      <c r="X1234">
        <v>1.25</v>
      </c>
    </row>
    <row r="1235" spans="1:24" ht="12.75">
      <c r="A1235">
        <v>145</v>
      </c>
      <c r="B1235">
        <v>7118</v>
      </c>
      <c r="C1235">
        <v>49.88</v>
      </c>
      <c r="D1235">
        <v>49.9</v>
      </c>
      <c r="F1235">
        <v>123.6</v>
      </c>
      <c r="G1235">
        <v>6079</v>
      </c>
      <c r="H1235">
        <v>21.41</v>
      </c>
      <c r="I1235">
        <v>25.08</v>
      </c>
      <c r="K1235">
        <v>128.6</v>
      </c>
      <c r="L1235">
        <v>5340</v>
      </c>
      <c r="M1235">
        <v>10.12</v>
      </c>
      <c r="N1235">
        <v>13.49</v>
      </c>
      <c r="P1235">
        <v>154.5</v>
      </c>
      <c r="Q1235">
        <v>4650</v>
      </c>
      <c r="R1235">
        <v>6.186</v>
      </c>
      <c r="S1235">
        <v>9.47</v>
      </c>
      <c r="U1235">
        <v>135.2</v>
      </c>
      <c r="V1235">
        <v>1370</v>
      </c>
      <c r="W1235">
        <v>0.24</v>
      </c>
      <c r="X1235">
        <v>1.25</v>
      </c>
    </row>
    <row r="1236" spans="1:24" ht="12.75">
      <c r="A1236">
        <v>145.1</v>
      </c>
      <c r="B1236">
        <v>7126</v>
      </c>
      <c r="C1236">
        <v>49.94</v>
      </c>
      <c r="D1236">
        <v>49.91</v>
      </c>
      <c r="F1236">
        <v>123.7</v>
      </c>
      <c r="G1236">
        <v>6075</v>
      </c>
      <c r="H1236">
        <v>21.45</v>
      </c>
      <c r="I1236">
        <v>25.15</v>
      </c>
      <c r="K1236">
        <v>128.7</v>
      </c>
      <c r="L1236">
        <v>5323</v>
      </c>
      <c r="M1236">
        <v>10.19</v>
      </c>
      <c r="N1236">
        <v>13.63</v>
      </c>
      <c r="P1236">
        <v>154.6</v>
      </c>
      <c r="Q1236">
        <v>4650</v>
      </c>
      <c r="R1236">
        <v>6.198</v>
      </c>
      <c r="S1236">
        <v>9.49</v>
      </c>
      <c r="U1236">
        <v>135.3</v>
      </c>
      <c r="V1236">
        <v>1372</v>
      </c>
      <c r="W1236">
        <v>0.24</v>
      </c>
      <c r="X1236">
        <v>1.24</v>
      </c>
    </row>
    <row r="1237" spans="1:24" ht="12.75">
      <c r="A1237">
        <v>145.2</v>
      </c>
      <c r="B1237">
        <v>7134</v>
      </c>
      <c r="C1237">
        <v>49.97</v>
      </c>
      <c r="D1237">
        <v>49.88</v>
      </c>
      <c r="F1237">
        <v>123.8</v>
      </c>
      <c r="G1237">
        <v>6073</v>
      </c>
      <c r="H1237">
        <v>21.52</v>
      </c>
      <c r="I1237">
        <v>25.23</v>
      </c>
      <c r="K1237">
        <v>128.8</v>
      </c>
      <c r="L1237">
        <v>5309</v>
      </c>
      <c r="M1237">
        <v>10.25</v>
      </c>
      <c r="N1237">
        <v>13.75</v>
      </c>
      <c r="P1237">
        <v>154.7</v>
      </c>
      <c r="Q1237">
        <v>4648</v>
      </c>
      <c r="R1237">
        <v>6.213</v>
      </c>
      <c r="S1237">
        <v>9.52</v>
      </c>
      <c r="U1237">
        <v>135.4</v>
      </c>
      <c r="V1237">
        <v>1372</v>
      </c>
      <c r="W1237">
        <v>0.238</v>
      </c>
      <c r="X1237">
        <v>1.23</v>
      </c>
    </row>
    <row r="1238" spans="1:24" ht="12.75">
      <c r="A1238">
        <v>145.3</v>
      </c>
      <c r="B1238">
        <v>7142</v>
      </c>
      <c r="C1238">
        <v>50.04</v>
      </c>
      <c r="D1238">
        <v>49.9</v>
      </c>
      <c r="F1238">
        <v>123.9</v>
      </c>
      <c r="G1238">
        <v>6072</v>
      </c>
      <c r="H1238">
        <v>21.58</v>
      </c>
      <c r="I1238">
        <v>25.31</v>
      </c>
      <c r="K1238">
        <v>128.9</v>
      </c>
      <c r="L1238">
        <v>5298</v>
      </c>
      <c r="M1238">
        <v>10.28</v>
      </c>
      <c r="N1238">
        <v>13.82</v>
      </c>
      <c r="P1238">
        <v>154.8</v>
      </c>
      <c r="Q1238">
        <v>4645</v>
      </c>
      <c r="R1238">
        <v>6.211</v>
      </c>
      <c r="S1238">
        <v>9.52</v>
      </c>
      <c r="U1238">
        <v>135.5</v>
      </c>
      <c r="V1238">
        <v>1373</v>
      </c>
      <c r="W1238">
        <v>0.237</v>
      </c>
      <c r="X1238">
        <v>1.23</v>
      </c>
    </row>
    <row r="1239" spans="1:24" ht="12.75">
      <c r="A1239">
        <v>145.4</v>
      </c>
      <c r="B1239">
        <v>7146</v>
      </c>
      <c r="C1239">
        <v>50.2</v>
      </c>
      <c r="D1239">
        <v>50.02</v>
      </c>
      <c r="F1239">
        <v>124</v>
      </c>
      <c r="G1239">
        <v>6072</v>
      </c>
      <c r="H1239">
        <v>21.63</v>
      </c>
      <c r="I1239">
        <v>25.37</v>
      </c>
      <c r="K1239">
        <v>129</v>
      </c>
      <c r="L1239">
        <v>5292</v>
      </c>
      <c r="M1239">
        <v>10.21</v>
      </c>
      <c r="N1239">
        <v>13.74</v>
      </c>
      <c r="P1239">
        <v>154.9</v>
      </c>
      <c r="Q1239">
        <v>4643</v>
      </c>
      <c r="R1239">
        <v>6.203</v>
      </c>
      <c r="S1239">
        <v>9.51</v>
      </c>
      <c r="U1239">
        <v>135.6</v>
      </c>
      <c r="V1239">
        <v>1373</v>
      </c>
      <c r="W1239">
        <v>0.236</v>
      </c>
      <c r="X1239">
        <v>1.23</v>
      </c>
    </row>
    <row r="1240" spans="1:24" ht="12.75">
      <c r="A1240">
        <v>145.5</v>
      </c>
      <c r="B1240">
        <v>7144</v>
      </c>
      <c r="C1240">
        <v>50.41</v>
      </c>
      <c r="D1240">
        <v>50.24</v>
      </c>
      <c r="F1240">
        <v>124.1</v>
      </c>
      <c r="G1240">
        <v>6076</v>
      </c>
      <c r="H1240">
        <v>21.57</v>
      </c>
      <c r="I1240">
        <v>25.28</v>
      </c>
      <c r="K1240">
        <v>129.1</v>
      </c>
      <c r="L1240">
        <v>5289</v>
      </c>
      <c r="M1240">
        <v>10.16</v>
      </c>
      <c r="N1240">
        <v>13.68</v>
      </c>
      <c r="P1240">
        <v>155</v>
      </c>
      <c r="Q1240">
        <v>4642</v>
      </c>
      <c r="R1240">
        <v>6.189</v>
      </c>
      <c r="S1240">
        <v>9.49</v>
      </c>
      <c r="U1240">
        <v>135.7</v>
      </c>
      <c r="V1240">
        <v>1370</v>
      </c>
      <c r="W1240">
        <v>0.235</v>
      </c>
      <c r="X1240">
        <v>1.22</v>
      </c>
    </row>
    <row r="1241" spans="1:24" ht="12.75">
      <c r="A1241">
        <v>145.6</v>
      </c>
      <c r="B1241">
        <v>7138</v>
      </c>
      <c r="C1241">
        <v>50.57</v>
      </c>
      <c r="D1241">
        <v>50.45</v>
      </c>
      <c r="F1241">
        <v>124.2</v>
      </c>
      <c r="G1241">
        <v>6082</v>
      </c>
      <c r="H1241">
        <v>21.46</v>
      </c>
      <c r="I1241">
        <v>25.13</v>
      </c>
      <c r="K1241">
        <v>129.2</v>
      </c>
      <c r="L1241">
        <v>5291</v>
      </c>
      <c r="M1241">
        <v>10.1</v>
      </c>
      <c r="N1241">
        <v>13.59</v>
      </c>
      <c r="P1241">
        <v>155.2</v>
      </c>
      <c r="Q1241">
        <v>4642</v>
      </c>
      <c r="R1241">
        <v>6.182</v>
      </c>
      <c r="S1241">
        <v>9.48</v>
      </c>
      <c r="U1241">
        <v>135.8</v>
      </c>
      <c r="V1241">
        <v>1368</v>
      </c>
      <c r="W1241">
        <v>0.238</v>
      </c>
      <c r="X1241">
        <v>1.24</v>
      </c>
    </row>
    <row r="1242" spans="1:24" ht="12.75">
      <c r="A1242">
        <v>145.7</v>
      </c>
      <c r="B1242">
        <v>7128</v>
      </c>
      <c r="C1242">
        <v>50.61</v>
      </c>
      <c r="D1242">
        <v>50.55</v>
      </c>
      <c r="F1242">
        <v>124.3</v>
      </c>
      <c r="G1242">
        <v>6091</v>
      </c>
      <c r="H1242">
        <v>21.33</v>
      </c>
      <c r="I1242">
        <v>24.94</v>
      </c>
      <c r="K1242">
        <v>129.3</v>
      </c>
      <c r="L1242">
        <v>5297</v>
      </c>
      <c r="M1242">
        <v>10.08</v>
      </c>
      <c r="N1242">
        <v>13.55</v>
      </c>
      <c r="P1242">
        <v>155.3</v>
      </c>
      <c r="Q1242">
        <v>4643</v>
      </c>
      <c r="R1242">
        <v>6.191</v>
      </c>
      <c r="S1242">
        <v>9.49</v>
      </c>
      <c r="U1242">
        <v>135.9</v>
      </c>
      <c r="V1242">
        <v>1367</v>
      </c>
      <c r="W1242">
        <v>0.24</v>
      </c>
      <c r="X1242">
        <v>1.25</v>
      </c>
    </row>
    <row r="1243" spans="1:24" ht="12.75">
      <c r="A1243">
        <v>145.8</v>
      </c>
      <c r="B1243">
        <v>7121</v>
      </c>
      <c r="C1243">
        <v>50.54</v>
      </c>
      <c r="D1243">
        <v>50.54</v>
      </c>
      <c r="F1243">
        <v>124.4</v>
      </c>
      <c r="G1243">
        <v>6100</v>
      </c>
      <c r="H1243">
        <v>21.28</v>
      </c>
      <c r="I1243">
        <v>24.83</v>
      </c>
      <c r="K1243">
        <v>129.4</v>
      </c>
      <c r="L1243">
        <v>5305</v>
      </c>
      <c r="M1243">
        <v>10.16</v>
      </c>
      <c r="N1243">
        <v>13.64</v>
      </c>
      <c r="P1243">
        <v>155.4</v>
      </c>
      <c r="Q1243">
        <v>4645</v>
      </c>
      <c r="R1243">
        <v>6.193</v>
      </c>
      <c r="S1243">
        <v>9.49</v>
      </c>
      <c r="U1243">
        <v>136</v>
      </c>
      <c r="V1243">
        <v>1367</v>
      </c>
      <c r="W1243">
        <v>0.243</v>
      </c>
      <c r="X1243">
        <v>1.27</v>
      </c>
    </row>
    <row r="1244" spans="1:24" ht="12.75">
      <c r="A1244">
        <v>145.9</v>
      </c>
      <c r="B1244">
        <v>7116</v>
      </c>
      <c r="C1244">
        <v>50.4</v>
      </c>
      <c r="D1244">
        <v>50.44</v>
      </c>
      <c r="F1244">
        <v>124.5</v>
      </c>
      <c r="G1244">
        <v>6109</v>
      </c>
      <c r="H1244">
        <v>21.23</v>
      </c>
      <c r="I1244">
        <v>24.75</v>
      </c>
      <c r="K1244">
        <v>129.5</v>
      </c>
      <c r="L1244">
        <v>5314</v>
      </c>
      <c r="M1244">
        <v>10.24</v>
      </c>
      <c r="N1244">
        <v>13.72</v>
      </c>
      <c r="P1244">
        <v>155.5</v>
      </c>
      <c r="Q1244">
        <v>4647</v>
      </c>
      <c r="R1244">
        <v>6.19</v>
      </c>
      <c r="S1244">
        <v>9.49</v>
      </c>
      <c r="U1244">
        <v>136.1</v>
      </c>
      <c r="V1244">
        <v>1369</v>
      </c>
      <c r="W1244">
        <v>0.246</v>
      </c>
      <c r="X1244">
        <v>1.28</v>
      </c>
    </row>
    <row r="1245" spans="1:24" ht="12.75">
      <c r="A1245">
        <v>146</v>
      </c>
      <c r="B1245">
        <v>7116</v>
      </c>
      <c r="C1245">
        <v>50.28</v>
      </c>
      <c r="D1245">
        <v>50.31</v>
      </c>
      <c r="F1245">
        <v>124.6</v>
      </c>
      <c r="G1245">
        <v>6114</v>
      </c>
      <c r="H1245">
        <v>21.27</v>
      </c>
      <c r="I1245">
        <v>24.77</v>
      </c>
      <c r="K1245">
        <v>129.6</v>
      </c>
      <c r="L1245">
        <v>5321</v>
      </c>
      <c r="M1245">
        <v>10.3</v>
      </c>
      <c r="N1245">
        <v>13.79</v>
      </c>
      <c r="P1245">
        <v>155.6</v>
      </c>
      <c r="Q1245">
        <v>4650</v>
      </c>
      <c r="R1245">
        <v>6.193</v>
      </c>
      <c r="S1245">
        <v>9.48</v>
      </c>
      <c r="U1245">
        <v>136.2</v>
      </c>
      <c r="V1245">
        <v>1370</v>
      </c>
      <c r="W1245">
        <v>0.247</v>
      </c>
      <c r="X1245">
        <v>1.29</v>
      </c>
    </row>
    <row r="1246" spans="1:24" ht="12.75">
      <c r="A1246">
        <v>146.1</v>
      </c>
      <c r="B1246">
        <v>7120</v>
      </c>
      <c r="C1246">
        <v>50.1</v>
      </c>
      <c r="D1246">
        <v>50.1</v>
      </c>
      <c r="F1246">
        <v>124.7</v>
      </c>
      <c r="G1246">
        <v>6113</v>
      </c>
      <c r="H1246">
        <v>21.31</v>
      </c>
      <c r="I1246">
        <v>24.82</v>
      </c>
      <c r="K1246">
        <v>129.7</v>
      </c>
      <c r="L1246">
        <v>5328</v>
      </c>
      <c r="M1246">
        <v>10.33</v>
      </c>
      <c r="N1246">
        <v>13.8</v>
      </c>
      <c r="P1246">
        <v>155.7</v>
      </c>
      <c r="Q1246">
        <v>4652</v>
      </c>
      <c r="R1246">
        <v>6.198</v>
      </c>
      <c r="S1246">
        <v>9.49</v>
      </c>
      <c r="U1246">
        <v>136.3</v>
      </c>
      <c r="V1246">
        <v>1369</v>
      </c>
      <c r="W1246">
        <v>0.246</v>
      </c>
      <c r="X1246">
        <v>1.28</v>
      </c>
    </row>
    <row r="1247" spans="1:24" ht="12.75">
      <c r="A1247">
        <v>146.2</v>
      </c>
      <c r="B1247">
        <v>7127</v>
      </c>
      <c r="C1247">
        <v>50.07</v>
      </c>
      <c r="D1247">
        <v>50.03</v>
      </c>
      <c r="F1247">
        <v>124.8</v>
      </c>
      <c r="G1247">
        <v>6104</v>
      </c>
      <c r="H1247">
        <v>21.45</v>
      </c>
      <c r="I1247">
        <v>25.03</v>
      </c>
      <c r="K1247">
        <v>129.8</v>
      </c>
      <c r="L1247">
        <v>5334</v>
      </c>
      <c r="M1247">
        <v>10.31</v>
      </c>
      <c r="N1247">
        <v>13.76</v>
      </c>
      <c r="P1247">
        <v>155.8</v>
      </c>
      <c r="Q1247">
        <v>4654</v>
      </c>
      <c r="R1247">
        <v>6.204</v>
      </c>
      <c r="S1247">
        <v>9.49</v>
      </c>
      <c r="U1247">
        <v>136.4</v>
      </c>
      <c r="V1247">
        <v>1366</v>
      </c>
      <c r="W1247">
        <v>0.245</v>
      </c>
      <c r="X1247">
        <v>1.28</v>
      </c>
    </row>
    <row r="1248" spans="1:24" ht="12.75">
      <c r="A1248">
        <v>146.3</v>
      </c>
      <c r="B1248">
        <v>7134</v>
      </c>
      <c r="C1248">
        <v>50.06</v>
      </c>
      <c r="D1248">
        <v>49.96</v>
      </c>
      <c r="F1248">
        <v>124.9</v>
      </c>
      <c r="G1248">
        <v>6084</v>
      </c>
      <c r="H1248">
        <v>21.78</v>
      </c>
      <c r="I1248">
        <v>25.49</v>
      </c>
      <c r="K1248">
        <v>129.9</v>
      </c>
      <c r="L1248">
        <v>5340</v>
      </c>
      <c r="M1248">
        <v>10.27</v>
      </c>
      <c r="N1248">
        <v>13.7</v>
      </c>
      <c r="P1248">
        <v>155.9</v>
      </c>
      <c r="Q1248">
        <v>4655</v>
      </c>
      <c r="R1248">
        <v>6.217</v>
      </c>
      <c r="S1248">
        <v>9.51</v>
      </c>
      <c r="U1248">
        <v>136.5</v>
      </c>
      <c r="V1248">
        <v>1363</v>
      </c>
      <c r="W1248">
        <v>0.246</v>
      </c>
      <c r="X1248">
        <v>1.28</v>
      </c>
    </row>
    <row r="1249" spans="1:24" ht="12.75">
      <c r="A1249">
        <v>146.4</v>
      </c>
      <c r="B1249">
        <v>7140</v>
      </c>
      <c r="C1249">
        <v>50.06</v>
      </c>
      <c r="D1249">
        <v>49.93</v>
      </c>
      <c r="F1249">
        <v>125</v>
      </c>
      <c r="G1249">
        <v>6054</v>
      </c>
      <c r="H1249">
        <v>22.06</v>
      </c>
      <c r="I1249">
        <v>25.95</v>
      </c>
      <c r="K1249">
        <v>130</v>
      </c>
      <c r="L1249">
        <v>5345</v>
      </c>
      <c r="M1249">
        <v>10.22</v>
      </c>
      <c r="N1249">
        <v>13.61</v>
      </c>
      <c r="P1249">
        <v>156</v>
      </c>
      <c r="Q1249">
        <v>4655</v>
      </c>
      <c r="R1249">
        <v>6.217</v>
      </c>
      <c r="S1249">
        <v>9.51</v>
      </c>
      <c r="U1249">
        <v>136.6</v>
      </c>
      <c r="V1249">
        <v>1361</v>
      </c>
      <c r="W1249">
        <v>0.247</v>
      </c>
      <c r="X1249">
        <v>1.29</v>
      </c>
    </row>
    <row r="1250" spans="1:24" ht="12.75">
      <c r="A1250">
        <v>146.5</v>
      </c>
      <c r="B1250">
        <v>7145</v>
      </c>
      <c r="C1250">
        <v>50.08</v>
      </c>
      <c r="D1250">
        <v>49.91</v>
      </c>
      <c r="F1250">
        <v>125.1</v>
      </c>
      <c r="G1250">
        <v>6019</v>
      </c>
      <c r="H1250">
        <v>22.29</v>
      </c>
      <c r="I1250">
        <v>26.38</v>
      </c>
      <c r="K1250">
        <v>130.2</v>
      </c>
      <c r="L1250">
        <v>5353</v>
      </c>
      <c r="M1250">
        <v>10.09</v>
      </c>
      <c r="N1250">
        <v>13.42</v>
      </c>
      <c r="P1250">
        <v>156.1</v>
      </c>
      <c r="Q1250">
        <v>4655</v>
      </c>
      <c r="R1250">
        <v>6.215</v>
      </c>
      <c r="S1250">
        <v>9.51</v>
      </c>
      <c r="U1250">
        <v>136.7</v>
      </c>
      <c r="V1250">
        <v>1363</v>
      </c>
      <c r="W1250">
        <v>0.247</v>
      </c>
      <c r="X1250">
        <v>1.29</v>
      </c>
    </row>
    <row r="1251" spans="1:24" ht="12.75">
      <c r="A1251">
        <v>146.6</v>
      </c>
      <c r="B1251">
        <v>7151</v>
      </c>
      <c r="C1251">
        <v>49.95</v>
      </c>
      <c r="D1251">
        <v>49.74</v>
      </c>
      <c r="F1251">
        <v>125.2</v>
      </c>
      <c r="G1251">
        <v>5985</v>
      </c>
      <c r="H1251">
        <v>22.32</v>
      </c>
      <c r="I1251">
        <v>26.56</v>
      </c>
      <c r="K1251">
        <v>130.3</v>
      </c>
      <c r="L1251">
        <v>5356</v>
      </c>
      <c r="M1251">
        <v>9.974</v>
      </c>
      <c r="N1251">
        <v>13.26</v>
      </c>
      <c r="P1251">
        <v>156.2</v>
      </c>
      <c r="Q1251">
        <v>4656</v>
      </c>
      <c r="R1251">
        <v>6.212</v>
      </c>
      <c r="S1251">
        <v>9.5</v>
      </c>
      <c r="U1251">
        <v>136.8</v>
      </c>
      <c r="V1251">
        <v>1365</v>
      </c>
      <c r="W1251">
        <v>0.246</v>
      </c>
      <c r="X1251">
        <v>1.28</v>
      </c>
    </row>
    <row r="1252" spans="1:24" ht="12.75">
      <c r="A1252">
        <v>146.7</v>
      </c>
      <c r="B1252">
        <v>7161</v>
      </c>
      <c r="C1252">
        <v>49.85</v>
      </c>
      <c r="D1252">
        <v>49.58</v>
      </c>
      <c r="F1252">
        <v>125.3</v>
      </c>
      <c r="G1252">
        <v>5959</v>
      </c>
      <c r="H1252">
        <v>22.02</v>
      </c>
      <c r="I1252">
        <v>26.32</v>
      </c>
      <c r="K1252">
        <v>130.4</v>
      </c>
      <c r="L1252">
        <v>5358</v>
      </c>
      <c r="M1252">
        <v>9.893</v>
      </c>
      <c r="N1252">
        <v>13.15</v>
      </c>
      <c r="P1252">
        <v>156.3</v>
      </c>
      <c r="Q1252">
        <v>4657</v>
      </c>
      <c r="R1252">
        <v>6.208</v>
      </c>
      <c r="S1252">
        <v>9.49</v>
      </c>
      <c r="U1252">
        <v>136.9</v>
      </c>
      <c r="V1252">
        <v>1366</v>
      </c>
      <c r="W1252">
        <v>0.242</v>
      </c>
      <c r="X1252">
        <v>1.26</v>
      </c>
    </row>
    <row r="1253" spans="1:24" ht="12.75">
      <c r="A1253">
        <v>146.8</v>
      </c>
      <c r="B1253">
        <v>7175</v>
      </c>
      <c r="C1253">
        <v>49.85</v>
      </c>
      <c r="D1253">
        <v>49.48</v>
      </c>
      <c r="F1253">
        <v>125.4</v>
      </c>
      <c r="G1253">
        <v>5944</v>
      </c>
      <c r="H1253">
        <v>21.75</v>
      </c>
      <c r="I1253">
        <v>26.06</v>
      </c>
      <c r="K1253">
        <v>130.5</v>
      </c>
      <c r="L1253">
        <v>5359</v>
      </c>
      <c r="M1253">
        <v>9.877</v>
      </c>
      <c r="N1253">
        <v>13.12</v>
      </c>
      <c r="P1253">
        <v>156.4</v>
      </c>
      <c r="Q1253">
        <v>4658</v>
      </c>
      <c r="R1253">
        <v>6.212</v>
      </c>
      <c r="S1253">
        <v>9.5</v>
      </c>
      <c r="U1253">
        <v>137</v>
      </c>
      <c r="V1253">
        <v>1365</v>
      </c>
      <c r="W1253">
        <v>0.237</v>
      </c>
      <c r="X1253">
        <v>1.24</v>
      </c>
    </row>
    <row r="1254" spans="1:24" ht="12.75">
      <c r="A1254">
        <v>146.9</v>
      </c>
      <c r="B1254">
        <v>7187</v>
      </c>
      <c r="C1254">
        <v>49.94</v>
      </c>
      <c r="D1254">
        <v>49.48</v>
      </c>
      <c r="F1254">
        <v>125.5</v>
      </c>
      <c r="G1254">
        <v>5939</v>
      </c>
      <c r="H1254">
        <v>21.47</v>
      </c>
      <c r="I1254">
        <v>25.75</v>
      </c>
      <c r="K1254">
        <v>130.6</v>
      </c>
      <c r="L1254">
        <v>5360</v>
      </c>
      <c r="M1254">
        <v>9.88</v>
      </c>
      <c r="N1254">
        <v>13.13</v>
      </c>
      <c r="P1254">
        <v>156.5</v>
      </c>
      <c r="Q1254">
        <v>4659</v>
      </c>
      <c r="R1254">
        <v>6.223</v>
      </c>
      <c r="S1254">
        <v>9.51</v>
      </c>
      <c r="U1254">
        <v>137.1</v>
      </c>
      <c r="V1254">
        <v>1362</v>
      </c>
      <c r="W1254">
        <v>0.234</v>
      </c>
      <c r="X1254">
        <v>1.22</v>
      </c>
    </row>
    <row r="1255" spans="1:24" ht="12.75">
      <c r="A1255">
        <v>147</v>
      </c>
      <c r="B1255">
        <v>7189</v>
      </c>
      <c r="C1255">
        <v>50.34</v>
      </c>
      <c r="D1255">
        <v>49.86</v>
      </c>
      <c r="F1255">
        <v>125.6</v>
      </c>
      <c r="G1255">
        <v>5942</v>
      </c>
      <c r="H1255">
        <v>21.23</v>
      </c>
      <c r="I1255">
        <v>25.44</v>
      </c>
      <c r="K1255">
        <v>130.7</v>
      </c>
      <c r="L1255">
        <v>5361</v>
      </c>
      <c r="M1255">
        <v>9.895</v>
      </c>
      <c r="N1255">
        <v>13.14</v>
      </c>
      <c r="P1255">
        <v>156.6</v>
      </c>
      <c r="Q1255">
        <v>4659</v>
      </c>
      <c r="R1255">
        <v>6.243</v>
      </c>
      <c r="S1255">
        <v>9.54</v>
      </c>
      <c r="U1255">
        <v>137.2</v>
      </c>
      <c r="V1255">
        <v>1360</v>
      </c>
      <c r="W1255">
        <v>0.232</v>
      </c>
      <c r="X1255">
        <v>1.22</v>
      </c>
    </row>
    <row r="1256" spans="1:24" ht="12.75">
      <c r="A1256">
        <v>147.1</v>
      </c>
      <c r="B1256">
        <v>7173</v>
      </c>
      <c r="C1256">
        <v>50.53</v>
      </c>
      <c r="D1256">
        <v>50.16</v>
      </c>
      <c r="F1256">
        <v>125.7</v>
      </c>
      <c r="G1256">
        <v>5949</v>
      </c>
      <c r="H1256">
        <v>21.23</v>
      </c>
      <c r="I1256">
        <v>25.41</v>
      </c>
      <c r="K1256">
        <v>130.8</v>
      </c>
      <c r="L1256">
        <v>5363</v>
      </c>
      <c r="M1256">
        <v>9.905</v>
      </c>
      <c r="N1256">
        <v>13.15</v>
      </c>
      <c r="P1256">
        <v>156.7</v>
      </c>
      <c r="Q1256">
        <v>4657</v>
      </c>
      <c r="R1256">
        <v>6.258</v>
      </c>
      <c r="S1256">
        <v>9.57</v>
      </c>
      <c r="U1256">
        <v>137.3</v>
      </c>
      <c r="V1256">
        <v>1361</v>
      </c>
      <c r="W1256">
        <v>0.233</v>
      </c>
      <c r="X1256">
        <v>1.22</v>
      </c>
    </row>
    <row r="1257" spans="1:24" ht="12.75">
      <c r="A1257">
        <v>147.2</v>
      </c>
      <c r="B1257">
        <v>7149</v>
      </c>
      <c r="C1257">
        <v>50.59</v>
      </c>
      <c r="D1257">
        <v>50.39</v>
      </c>
      <c r="F1257">
        <v>125.8</v>
      </c>
      <c r="G1257">
        <v>5958</v>
      </c>
      <c r="H1257">
        <v>21.25</v>
      </c>
      <c r="I1257">
        <v>25.39</v>
      </c>
      <c r="K1257">
        <v>130.9</v>
      </c>
      <c r="L1257">
        <v>5364</v>
      </c>
      <c r="M1257">
        <v>9.917</v>
      </c>
      <c r="N1257">
        <v>13.16</v>
      </c>
      <c r="P1257">
        <v>156.8</v>
      </c>
      <c r="Q1257">
        <v>4654</v>
      </c>
      <c r="R1257">
        <v>6.271</v>
      </c>
      <c r="S1257">
        <v>9.59</v>
      </c>
      <c r="U1257">
        <v>137.4</v>
      </c>
      <c r="V1257">
        <v>1362</v>
      </c>
      <c r="W1257">
        <v>0.232</v>
      </c>
      <c r="X1257">
        <v>1.21</v>
      </c>
    </row>
    <row r="1258" spans="1:24" ht="12.75">
      <c r="A1258">
        <v>147.3</v>
      </c>
      <c r="B1258">
        <v>7123</v>
      </c>
      <c r="C1258">
        <v>50.43</v>
      </c>
      <c r="D1258">
        <v>50.42</v>
      </c>
      <c r="F1258">
        <v>125.9</v>
      </c>
      <c r="G1258">
        <v>5967</v>
      </c>
      <c r="H1258">
        <v>21.51</v>
      </c>
      <c r="I1258">
        <v>25.68</v>
      </c>
      <c r="K1258">
        <v>131</v>
      </c>
      <c r="L1258">
        <v>5365</v>
      </c>
      <c r="M1258">
        <v>9.945</v>
      </c>
      <c r="N1258">
        <v>13.2</v>
      </c>
      <c r="P1258">
        <v>156.9</v>
      </c>
      <c r="Q1258">
        <v>4652</v>
      </c>
      <c r="R1258">
        <v>6.274</v>
      </c>
      <c r="S1258">
        <v>9.61</v>
      </c>
      <c r="U1258">
        <v>137.5</v>
      </c>
      <c r="V1258">
        <v>1365</v>
      </c>
      <c r="W1258">
        <v>0.233</v>
      </c>
      <c r="X1258">
        <v>1.22</v>
      </c>
    </row>
    <row r="1259" spans="1:24" ht="12.75">
      <c r="A1259">
        <v>147.4</v>
      </c>
      <c r="B1259">
        <v>7102</v>
      </c>
      <c r="C1259">
        <v>50.14</v>
      </c>
      <c r="D1259">
        <v>50.27</v>
      </c>
      <c r="F1259">
        <v>126</v>
      </c>
      <c r="G1259">
        <v>5974</v>
      </c>
      <c r="H1259">
        <v>21.95</v>
      </c>
      <c r="I1259">
        <v>26.16</v>
      </c>
      <c r="K1259">
        <v>131.1</v>
      </c>
      <c r="L1259">
        <v>5366</v>
      </c>
      <c r="M1259">
        <v>9.979</v>
      </c>
      <c r="N1259">
        <v>13.24</v>
      </c>
      <c r="P1259">
        <v>157</v>
      </c>
      <c r="Q1259">
        <v>4650</v>
      </c>
      <c r="R1259">
        <v>6.265</v>
      </c>
      <c r="S1259">
        <v>9.59</v>
      </c>
      <c r="U1259">
        <v>137.6</v>
      </c>
      <c r="V1259">
        <v>1367</v>
      </c>
      <c r="W1259">
        <v>0.235</v>
      </c>
      <c r="X1259">
        <v>1.22</v>
      </c>
    </row>
    <row r="1260" spans="1:24" ht="12.75">
      <c r="A1260">
        <v>147.5</v>
      </c>
      <c r="B1260">
        <v>7090</v>
      </c>
      <c r="C1260">
        <v>49.87</v>
      </c>
      <c r="D1260">
        <v>50.09</v>
      </c>
      <c r="F1260">
        <v>126.1</v>
      </c>
      <c r="G1260">
        <v>5982</v>
      </c>
      <c r="H1260">
        <v>22.34</v>
      </c>
      <c r="I1260">
        <v>26.59</v>
      </c>
      <c r="K1260">
        <v>131.2</v>
      </c>
      <c r="L1260">
        <v>5365</v>
      </c>
      <c r="M1260">
        <v>9.994</v>
      </c>
      <c r="N1260">
        <v>13.26</v>
      </c>
      <c r="P1260">
        <v>157.1</v>
      </c>
      <c r="Q1260">
        <v>4650</v>
      </c>
      <c r="R1260">
        <v>6.26</v>
      </c>
      <c r="S1260">
        <v>9.59</v>
      </c>
      <c r="U1260">
        <v>137.7</v>
      </c>
      <c r="V1260">
        <v>1369</v>
      </c>
      <c r="W1260">
        <v>0.237</v>
      </c>
      <c r="X1260">
        <v>1.24</v>
      </c>
    </row>
    <row r="1261" spans="1:24" ht="12.75">
      <c r="A1261">
        <v>147.6</v>
      </c>
      <c r="B1261">
        <v>7085</v>
      </c>
      <c r="C1261">
        <v>49.7</v>
      </c>
      <c r="D1261">
        <v>49.95</v>
      </c>
      <c r="F1261">
        <v>126.2</v>
      </c>
      <c r="G1261">
        <v>5991</v>
      </c>
      <c r="H1261">
        <v>22.64</v>
      </c>
      <c r="I1261">
        <v>26.91</v>
      </c>
      <c r="K1261">
        <v>131.3</v>
      </c>
      <c r="L1261">
        <v>5363</v>
      </c>
      <c r="M1261">
        <v>10.02</v>
      </c>
      <c r="N1261">
        <v>13.31</v>
      </c>
      <c r="P1261">
        <v>157.2</v>
      </c>
      <c r="Q1261">
        <v>4651</v>
      </c>
      <c r="R1261">
        <v>6.253</v>
      </c>
      <c r="S1261">
        <v>9.57</v>
      </c>
      <c r="U1261">
        <v>137.8</v>
      </c>
      <c r="V1261">
        <v>1369</v>
      </c>
      <c r="W1261">
        <v>0.239</v>
      </c>
      <c r="X1261">
        <v>1.24</v>
      </c>
    </row>
    <row r="1262" spans="1:24" ht="12.75">
      <c r="A1262">
        <v>147.7</v>
      </c>
      <c r="B1262">
        <v>7085</v>
      </c>
      <c r="C1262">
        <v>49.64</v>
      </c>
      <c r="D1262">
        <v>49.89</v>
      </c>
      <c r="F1262">
        <v>126.3</v>
      </c>
      <c r="G1262">
        <v>6003</v>
      </c>
      <c r="H1262">
        <v>22.65</v>
      </c>
      <c r="I1262">
        <v>26.87</v>
      </c>
      <c r="K1262">
        <v>131.4</v>
      </c>
      <c r="L1262">
        <v>5362</v>
      </c>
      <c r="M1262">
        <v>10.05</v>
      </c>
      <c r="N1262">
        <v>13.34</v>
      </c>
      <c r="P1262">
        <v>157.3</v>
      </c>
      <c r="Q1262">
        <v>4652</v>
      </c>
      <c r="R1262">
        <v>6.253</v>
      </c>
      <c r="S1262">
        <v>9.57</v>
      </c>
      <c r="U1262">
        <v>137.9</v>
      </c>
      <c r="V1262">
        <v>1368</v>
      </c>
      <c r="W1262">
        <v>0.24</v>
      </c>
      <c r="X1262">
        <v>1.25</v>
      </c>
    </row>
    <row r="1263" spans="1:24" ht="12.75">
      <c r="A1263">
        <v>147.8</v>
      </c>
      <c r="B1263">
        <v>7088</v>
      </c>
      <c r="C1263">
        <v>49.68</v>
      </c>
      <c r="D1263">
        <v>49.91</v>
      </c>
      <c r="F1263">
        <v>126.4</v>
      </c>
      <c r="G1263">
        <v>6018</v>
      </c>
      <c r="H1263">
        <v>22.42</v>
      </c>
      <c r="I1263">
        <v>26.53</v>
      </c>
      <c r="K1263">
        <v>131.5</v>
      </c>
      <c r="L1263">
        <v>5361</v>
      </c>
      <c r="M1263">
        <v>10.06</v>
      </c>
      <c r="N1263">
        <v>13.36</v>
      </c>
      <c r="P1263">
        <v>157.4</v>
      </c>
      <c r="Q1263">
        <v>4653</v>
      </c>
      <c r="R1263">
        <v>6.261</v>
      </c>
      <c r="S1263">
        <v>9.58</v>
      </c>
      <c r="U1263">
        <v>138</v>
      </c>
      <c r="V1263">
        <v>1367</v>
      </c>
      <c r="W1263">
        <v>0.24</v>
      </c>
      <c r="X1263">
        <v>1.25</v>
      </c>
    </row>
    <row r="1264" spans="1:24" ht="12.75">
      <c r="A1264">
        <v>147.9</v>
      </c>
      <c r="B1264">
        <v>7092</v>
      </c>
      <c r="C1264">
        <v>49.71</v>
      </c>
      <c r="D1264">
        <v>49.91</v>
      </c>
      <c r="F1264">
        <v>126.5</v>
      </c>
      <c r="G1264">
        <v>6034</v>
      </c>
      <c r="H1264">
        <v>22.08</v>
      </c>
      <c r="I1264">
        <v>26.05</v>
      </c>
      <c r="K1264">
        <v>131.6</v>
      </c>
      <c r="L1264">
        <v>5362</v>
      </c>
      <c r="M1264">
        <v>10.03</v>
      </c>
      <c r="N1264">
        <v>13.32</v>
      </c>
      <c r="P1264">
        <v>157.5</v>
      </c>
      <c r="Q1264">
        <v>4653</v>
      </c>
      <c r="R1264">
        <v>6.271</v>
      </c>
      <c r="S1264">
        <v>9.6</v>
      </c>
      <c r="U1264">
        <v>138.1</v>
      </c>
      <c r="V1264">
        <v>1366</v>
      </c>
      <c r="W1264">
        <v>0.24</v>
      </c>
      <c r="X1264">
        <v>1.25</v>
      </c>
    </row>
    <row r="1265" spans="1:24" ht="12.75">
      <c r="A1265">
        <v>148</v>
      </c>
      <c r="B1265">
        <v>7096</v>
      </c>
      <c r="C1265">
        <v>49.68</v>
      </c>
      <c r="D1265">
        <v>49.86</v>
      </c>
      <c r="F1265">
        <v>126.6</v>
      </c>
      <c r="G1265">
        <v>6050</v>
      </c>
      <c r="H1265">
        <v>21.64</v>
      </c>
      <c r="I1265">
        <v>25.48</v>
      </c>
      <c r="K1265">
        <v>131.7</v>
      </c>
      <c r="L1265">
        <v>5367</v>
      </c>
      <c r="M1265">
        <v>9.982</v>
      </c>
      <c r="N1265">
        <v>13.25</v>
      </c>
      <c r="P1265">
        <v>157.6</v>
      </c>
      <c r="Q1265">
        <v>4654</v>
      </c>
      <c r="R1265">
        <v>6.286</v>
      </c>
      <c r="S1265">
        <v>9.62</v>
      </c>
      <c r="U1265">
        <v>138.2</v>
      </c>
      <c r="V1265">
        <v>1366</v>
      </c>
      <c r="W1265">
        <v>0.24</v>
      </c>
      <c r="X1265">
        <v>1.25</v>
      </c>
    </row>
    <row r="1266" spans="1:24" ht="12.75">
      <c r="A1266">
        <v>148.2</v>
      </c>
      <c r="B1266">
        <v>7108</v>
      </c>
      <c r="C1266">
        <v>49.68</v>
      </c>
      <c r="D1266">
        <v>49.77</v>
      </c>
      <c r="F1266">
        <v>126.7</v>
      </c>
      <c r="G1266">
        <v>6064</v>
      </c>
      <c r="H1266">
        <v>21.35</v>
      </c>
      <c r="I1266">
        <v>25.07</v>
      </c>
      <c r="K1266">
        <v>131.8</v>
      </c>
      <c r="L1266">
        <v>5374</v>
      </c>
      <c r="M1266">
        <v>9.955</v>
      </c>
      <c r="N1266">
        <v>13.19</v>
      </c>
      <c r="P1266">
        <v>157.7</v>
      </c>
      <c r="Q1266">
        <v>4654</v>
      </c>
      <c r="R1266">
        <v>6.289</v>
      </c>
      <c r="S1266">
        <v>9.62</v>
      </c>
      <c r="U1266">
        <v>138.3</v>
      </c>
      <c r="V1266">
        <v>1367</v>
      </c>
      <c r="W1266">
        <v>0.241</v>
      </c>
      <c r="X1266">
        <v>1.25</v>
      </c>
    </row>
    <row r="1267" spans="1:24" ht="12.75">
      <c r="A1267">
        <v>148.3</v>
      </c>
      <c r="B1267">
        <v>7122</v>
      </c>
      <c r="C1267">
        <v>49.74</v>
      </c>
      <c r="D1267">
        <v>49.73</v>
      </c>
      <c r="F1267">
        <v>126.8</v>
      </c>
      <c r="G1267">
        <v>6077</v>
      </c>
      <c r="H1267">
        <v>21.22</v>
      </c>
      <c r="I1267">
        <v>24.86</v>
      </c>
      <c r="K1267">
        <v>131.9</v>
      </c>
      <c r="L1267">
        <v>5385</v>
      </c>
      <c r="M1267">
        <v>9.991</v>
      </c>
      <c r="N1267">
        <v>13.21</v>
      </c>
      <c r="P1267">
        <v>157.8</v>
      </c>
      <c r="Q1267">
        <v>4655</v>
      </c>
      <c r="R1267">
        <v>6.288</v>
      </c>
      <c r="S1267">
        <v>9.62</v>
      </c>
      <c r="U1267">
        <v>138.4</v>
      </c>
      <c r="V1267">
        <v>1368</v>
      </c>
      <c r="W1267">
        <v>0.241</v>
      </c>
      <c r="X1267">
        <v>1.26</v>
      </c>
    </row>
    <row r="1268" spans="1:24" ht="12.75">
      <c r="A1268">
        <v>148.4</v>
      </c>
      <c r="B1268">
        <v>7139</v>
      </c>
      <c r="C1268">
        <v>49.98</v>
      </c>
      <c r="D1268">
        <v>49.85</v>
      </c>
      <c r="F1268">
        <v>126.9</v>
      </c>
      <c r="G1268">
        <v>6090</v>
      </c>
      <c r="H1268">
        <v>21.21</v>
      </c>
      <c r="I1268">
        <v>24.8</v>
      </c>
      <c r="K1268">
        <v>132</v>
      </c>
      <c r="L1268">
        <v>5397</v>
      </c>
      <c r="M1268">
        <v>10.06</v>
      </c>
      <c r="N1268">
        <v>13.28</v>
      </c>
      <c r="P1268">
        <v>157.9</v>
      </c>
      <c r="Q1268">
        <v>4655</v>
      </c>
      <c r="R1268">
        <v>6.279</v>
      </c>
      <c r="S1268">
        <v>9.61</v>
      </c>
      <c r="U1268">
        <v>138.5</v>
      </c>
      <c r="V1268">
        <v>1369</v>
      </c>
      <c r="W1268">
        <v>0.242</v>
      </c>
      <c r="X1268">
        <v>1.26</v>
      </c>
    </row>
    <row r="1269" spans="1:24" ht="12.75">
      <c r="A1269">
        <v>148.5</v>
      </c>
      <c r="B1269">
        <v>7155</v>
      </c>
      <c r="C1269">
        <v>50.3</v>
      </c>
      <c r="D1269">
        <v>50.06</v>
      </c>
      <c r="F1269">
        <v>127</v>
      </c>
      <c r="G1269">
        <v>6101</v>
      </c>
      <c r="H1269">
        <v>21.32</v>
      </c>
      <c r="I1269">
        <v>24.88</v>
      </c>
      <c r="K1269">
        <v>132.1</v>
      </c>
      <c r="L1269">
        <v>5410</v>
      </c>
      <c r="M1269">
        <v>10.15</v>
      </c>
      <c r="N1269">
        <v>13.36</v>
      </c>
      <c r="P1269">
        <v>158</v>
      </c>
      <c r="Q1269">
        <v>4654</v>
      </c>
      <c r="R1269">
        <v>6.266</v>
      </c>
      <c r="S1269">
        <v>9.59</v>
      </c>
      <c r="U1269">
        <v>138.6</v>
      </c>
      <c r="V1269">
        <v>1369</v>
      </c>
      <c r="W1269">
        <v>0.244</v>
      </c>
      <c r="X1269">
        <v>1.27</v>
      </c>
    </row>
    <row r="1270" spans="6:24" ht="12.75">
      <c r="F1270">
        <v>127.1</v>
      </c>
      <c r="G1270">
        <v>6111</v>
      </c>
      <c r="H1270">
        <v>21.38</v>
      </c>
      <c r="I1270">
        <v>24.91</v>
      </c>
      <c r="K1270">
        <v>132.2</v>
      </c>
      <c r="L1270">
        <v>5422</v>
      </c>
      <c r="M1270">
        <v>10.22</v>
      </c>
      <c r="N1270">
        <v>13.42</v>
      </c>
      <c r="P1270">
        <v>158.1</v>
      </c>
      <c r="Q1270">
        <v>4654</v>
      </c>
      <c r="R1270">
        <v>6.266</v>
      </c>
      <c r="S1270">
        <v>9.59</v>
      </c>
      <c r="U1270">
        <v>138.7</v>
      </c>
      <c r="V1270">
        <v>1370</v>
      </c>
      <c r="W1270">
        <v>0.246</v>
      </c>
      <c r="X1270">
        <v>1.28</v>
      </c>
    </row>
    <row r="1271" spans="6:24" ht="12.75">
      <c r="F1271">
        <v>127.2</v>
      </c>
      <c r="G1271">
        <v>6116</v>
      </c>
      <c r="H1271">
        <v>21.49</v>
      </c>
      <c r="I1271">
        <v>25.02</v>
      </c>
      <c r="K1271">
        <v>132.3</v>
      </c>
      <c r="L1271">
        <v>5433</v>
      </c>
      <c r="M1271">
        <v>10.26</v>
      </c>
      <c r="N1271">
        <v>13.44</v>
      </c>
      <c r="P1271">
        <v>158.2</v>
      </c>
      <c r="Q1271">
        <v>4653</v>
      </c>
      <c r="R1271">
        <v>6.265</v>
      </c>
      <c r="S1271">
        <v>9.59</v>
      </c>
      <c r="U1271">
        <v>138.8</v>
      </c>
      <c r="V1271">
        <v>1371</v>
      </c>
      <c r="W1271">
        <v>0.246</v>
      </c>
      <c r="X1271">
        <v>1.28</v>
      </c>
    </row>
    <row r="1272" spans="6:24" ht="12.75">
      <c r="F1272">
        <v>127.3</v>
      </c>
      <c r="G1272">
        <v>6114</v>
      </c>
      <c r="H1272">
        <v>21.62</v>
      </c>
      <c r="I1272">
        <v>25.18</v>
      </c>
      <c r="K1272">
        <v>132.5</v>
      </c>
      <c r="L1272">
        <v>5444</v>
      </c>
      <c r="M1272">
        <v>10.38</v>
      </c>
      <c r="N1272">
        <v>13.58</v>
      </c>
      <c r="P1272">
        <v>158.3</v>
      </c>
      <c r="Q1272">
        <v>4652</v>
      </c>
      <c r="R1272">
        <v>6.267</v>
      </c>
      <c r="S1272">
        <v>9.59</v>
      </c>
      <c r="U1272">
        <v>138.9</v>
      </c>
      <c r="V1272">
        <v>1371</v>
      </c>
      <c r="W1272">
        <v>0.244</v>
      </c>
      <c r="X1272">
        <v>1.26</v>
      </c>
    </row>
    <row r="1273" spans="6:24" ht="12.75">
      <c r="F1273">
        <v>127.4</v>
      </c>
      <c r="G1273">
        <v>6102</v>
      </c>
      <c r="H1273">
        <v>21.88</v>
      </c>
      <c r="I1273">
        <v>25.53</v>
      </c>
      <c r="K1273">
        <v>132.6</v>
      </c>
      <c r="L1273">
        <v>5443</v>
      </c>
      <c r="M1273">
        <v>10.51</v>
      </c>
      <c r="N1273">
        <v>13.75</v>
      </c>
      <c r="P1273">
        <v>158.4</v>
      </c>
      <c r="Q1273">
        <v>4651</v>
      </c>
      <c r="R1273">
        <v>6.265</v>
      </c>
      <c r="S1273">
        <v>9.59</v>
      </c>
      <c r="U1273">
        <v>139</v>
      </c>
      <c r="V1273">
        <v>1370</v>
      </c>
      <c r="W1273">
        <v>0.241</v>
      </c>
      <c r="X1273">
        <v>1.25</v>
      </c>
    </row>
    <row r="1274" spans="6:24" ht="12.75">
      <c r="F1274">
        <v>127.5</v>
      </c>
      <c r="G1274">
        <v>6080</v>
      </c>
      <c r="H1274">
        <v>22.23</v>
      </c>
      <c r="I1274">
        <v>26.03</v>
      </c>
      <c r="K1274">
        <v>132.7</v>
      </c>
      <c r="L1274">
        <v>5431</v>
      </c>
      <c r="M1274">
        <v>10.72</v>
      </c>
      <c r="N1274">
        <v>14.06</v>
      </c>
      <c r="P1274">
        <v>158.5</v>
      </c>
      <c r="Q1274">
        <v>4651</v>
      </c>
      <c r="R1274">
        <v>6.249</v>
      </c>
      <c r="S1274">
        <v>9.57</v>
      </c>
      <c r="U1274">
        <v>139.1</v>
      </c>
      <c r="V1274">
        <v>1370</v>
      </c>
      <c r="W1274">
        <v>0.24</v>
      </c>
      <c r="X1274">
        <v>1.25</v>
      </c>
    </row>
    <row r="1275" spans="6:24" ht="12.75">
      <c r="F1275">
        <v>127.6</v>
      </c>
      <c r="G1275">
        <v>6050</v>
      </c>
      <c r="H1275">
        <v>22.5</v>
      </c>
      <c r="I1275">
        <v>26.48</v>
      </c>
      <c r="K1275">
        <v>132.8</v>
      </c>
      <c r="L1275">
        <v>5409</v>
      </c>
      <c r="M1275">
        <v>10.96</v>
      </c>
      <c r="N1275">
        <v>14.43</v>
      </c>
      <c r="P1275">
        <v>159.1</v>
      </c>
      <c r="Q1275">
        <v>4652</v>
      </c>
      <c r="R1275">
        <v>6.146</v>
      </c>
      <c r="S1275">
        <v>9.41</v>
      </c>
      <c r="U1275">
        <v>139.2</v>
      </c>
      <c r="V1275">
        <v>1369</v>
      </c>
      <c r="W1275">
        <v>0.238</v>
      </c>
      <c r="X1275">
        <v>1.24</v>
      </c>
    </row>
    <row r="1276" spans="6:24" ht="12.75">
      <c r="F1276">
        <v>127.7</v>
      </c>
      <c r="G1276">
        <v>6015</v>
      </c>
      <c r="H1276">
        <v>22.67</v>
      </c>
      <c r="I1276">
        <v>26.83</v>
      </c>
      <c r="K1276">
        <v>132.9</v>
      </c>
      <c r="L1276">
        <v>5379</v>
      </c>
      <c r="M1276">
        <v>11.12</v>
      </c>
      <c r="N1276">
        <v>14.72</v>
      </c>
      <c r="P1276">
        <v>159.2</v>
      </c>
      <c r="Q1276">
        <v>4652</v>
      </c>
      <c r="R1276">
        <v>6.21</v>
      </c>
      <c r="S1276">
        <v>9.5</v>
      </c>
      <c r="U1276">
        <v>139.3</v>
      </c>
      <c r="V1276">
        <v>1369</v>
      </c>
      <c r="W1276">
        <v>0.238</v>
      </c>
      <c r="X1276">
        <v>1.24</v>
      </c>
    </row>
    <row r="1277" spans="6:24" ht="12.75">
      <c r="F1277">
        <v>127.8</v>
      </c>
      <c r="G1277">
        <v>5982</v>
      </c>
      <c r="H1277">
        <v>22.62</v>
      </c>
      <c r="I1277">
        <v>26.92</v>
      </c>
      <c r="K1277">
        <v>133</v>
      </c>
      <c r="L1277">
        <v>5346</v>
      </c>
      <c r="M1277">
        <v>11.14</v>
      </c>
      <c r="N1277">
        <v>14.84</v>
      </c>
      <c r="P1277">
        <v>159.3</v>
      </c>
      <c r="Q1277">
        <v>4653</v>
      </c>
      <c r="R1277">
        <v>6.256</v>
      </c>
      <c r="S1277">
        <v>9.58</v>
      </c>
      <c r="U1277">
        <v>139.4</v>
      </c>
      <c r="V1277">
        <v>1370</v>
      </c>
      <c r="W1277">
        <v>0.237</v>
      </c>
      <c r="X1277">
        <v>1.23</v>
      </c>
    </row>
    <row r="1278" spans="6:24" ht="12.75">
      <c r="F1278">
        <v>127.9</v>
      </c>
      <c r="G1278">
        <v>5955</v>
      </c>
      <c r="H1278">
        <v>22.33</v>
      </c>
      <c r="I1278">
        <v>26.7</v>
      </c>
      <c r="K1278">
        <v>133.1</v>
      </c>
      <c r="L1278">
        <v>5328</v>
      </c>
      <c r="M1278">
        <v>10.98</v>
      </c>
      <c r="N1278">
        <v>14.68</v>
      </c>
      <c r="P1278">
        <v>159.4</v>
      </c>
      <c r="Q1278">
        <v>4652</v>
      </c>
      <c r="R1278">
        <v>6.275</v>
      </c>
      <c r="S1278">
        <v>9.6</v>
      </c>
      <c r="U1278">
        <v>139.5</v>
      </c>
      <c r="V1278">
        <v>1368</v>
      </c>
      <c r="W1278">
        <v>0.234</v>
      </c>
      <c r="X1278">
        <v>1.22</v>
      </c>
    </row>
    <row r="1279" spans="6:24" ht="12.75">
      <c r="F1279">
        <v>128</v>
      </c>
      <c r="G1279">
        <v>5938</v>
      </c>
      <c r="H1279">
        <v>22</v>
      </c>
      <c r="I1279">
        <v>26.38</v>
      </c>
      <c r="K1279">
        <v>133.2</v>
      </c>
      <c r="L1279">
        <v>5320</v>
      </c>
      <c r="M1279">
        <v>10.79</v>
      </c>
      <c r="N1279">
        <v>14.44</v>
      </c>
      <c r="P1279">
        <v>159.5</v>
      </c>
      <c r="Q1279">
        <v>4652</v>
      </c>
      <c r="R1279">
        <v>6.273</v>
      </c>
      <c r="S1279">
        <v>9.6</v>
      </c>
      <c r="U1279">
        <v>139.6</v>
      </c>
      <c r="V1279">
        <v>1366</v>
      </c>
      <c r="W1279">
        <v>0.234</v>
      </c>
      <c r="X1279">
        <v>1.22</v>
      </c>
    </row>
    <row r="1280" spans="6:24" ht="12.75">
      <c r="F1280">
        <v>128.1</v>
      </c>
      <c r="G1280">
        <v>5932</v>
      </c>
      <c r="H1280">
        <v>21.63</v>
      </c>
      <c r="I1280">
        <v>25.97</v>
      </c>
      <c r="K1280">
        <v>133.3</v>
      </c>
      <c r="L1280">
        <v>5321</v>
      </c>
      <c r="M1280">
        <v>10.64</v>
      </c>
      <c r="N1280">
        <v>14.24</v>
      </c>
      <c r="P1280">
        <v>159.6</v>
      </c>
      <c r="Q1280">
        <v>4653</v>
      </c>
      <c r="R1280">
        <v>6.27</v>
      </c>
      <c r="S1280">
        <v>9.6</v>
      </c>
      <c r="U1280">
        <v>139.7</v>
      </c>
      <c r="V1280">
        <v>1364</v>
      </c>
      <c r="W1280">
        <v>0.235</v>
      </c>
      <c r="X1280">
        <v>1.23</v>
      </c>
    </row>
    <row r="1281" spans="6:24" ht="12.75">
      <c r="F1281">
        <v>128.2</v>
      </c>
      <c r="G1281">
        <v>5933</v>
      </c>
      <c r="H1281">
        <v>21.44</v>
      </c>
      <c r="I1281">
        <v>25.73</v>
      </c>
      <c r="K1281">
        <v>133.4</v>
      </c>
      <c r="L1281">
        <v>5327</v>
      </c>
      <c r="M1281">
        <v>10.55</v>
      </c>
      <c r="N1281">
        <v>14.1</v>
      </c>
      <c r="P1281">
        <v>159.7</v>
      </c>
      <c r="Q1281">
        <v>4654</v>
      </c>
      <c r="R1281">
        <v>6.277</v>
      </c>
      <c r="S1281">
        <v>9.6</v>
      </c>
      <c r="U1281">
        <v>139.8</v>
      </c>
      <c r="V1281">
        <v>1365</v>
      </c>
      <c r="W1281">
        <v>0.236</v>
      </c>
      <c r="X1281">
        <v>1.23</v>
      </c>
    </row>
    <row r="1282" spans="6:24" ht="12.75">
      <c r="F1282">
        <v>128.3</v>
      </c>
      <c r="G1282">
        <v>5940</v>
      </c>
      <c r="H1282">
        <v>21.5</v>
      </c>
      <c r="I1282">
        <v>25.77</v>
      </c>
      <c r="K1282">
        <v>133.5</v>
      </c>
      <c r="L1282">
        <v>5335</v>
      </c>
      <c r="M1282">
        <v>10.52</v>
      </c>
      <c r="N1282">
        <v>14.04</v>
      </c>
      <c r="P1282">
        <v>159.8</v>
      </c>
      <c r="Q1282">
        <v>4655</v>
      </c>
      <c r="R1282">
        <v>6.29</v>
      </c>
      <c r="S1282">
        <v>9.62</v>
      </c>
      <c r="U1282">
        <v>139.9</v>
      </c>
      <c r="V1282">
        <v>1368</v>
      </c>
      <c r="W1282">
        <v>0.234</v>
      </c>
      <c r="X1282">
        <v>1.22</v>
      </c>
    </row>
    <row r="1283" spans="6:24" ht="12.75">
      <c r="F1283">
        <v>128.4</v>
      </c>
      <c r="G1283">
        <v>5950</v>
      </c>
      <c r="H1283">
        <v>21.64</v>
      </c>
      <c r="I1283">
        <v>25.9</v>
      </c>
      <c r="K1283">
        <v>133.7</v>
      </c>
      <c r="L1283">
        <v>5348</v>
      </c>
      <c r="M1283">
        <v>10.55</v>
      </c>
      <c r="N1283">
        <v>14.05</v>
      </c>
      <c r="P1283">
        <v>159.9</v>
      </c>
      <c r="Q1283">
        <v>4656</v>
      </c>
      <c r="R1283">
        <v>6.299</v>
      </c>
      <c r="S1283">
        <v>9.63</v>
      </c>
      <c r="U1283">
        <v>140</v>
      </c>
      <c r="V1283">
        <v>1370</v>
      </c>
      <c r="W1283">
        <v>0.229</v>
      </c>
      <c r="X1283">
        <v>1.19</v>
      </c>
    </row>
    <row r="1284" spans="6:24" ht="12.75">
      <c r="F1284">
        <v>128.5</v>
      </c>
      <c r="G1284">
        <v>5962</v>
      </c>
      <c r="H1284">
        <v>21.85</v>
      </c>
      <c r="I1284">
        <v>26.1</v>
      </c>
      <c r="K1284">
        <v>133.8</v>
      </c>
      <c r="L1284">
        <v>5355</v>
      </c>
      <c r="M1284">
        <v>10.66</v>
      </c>
      <c r="N1284">
        <v>14.17</v>
      </c>
      <c r="P1284">
        <v>160</v>
      </c>
      <c r="Q1284">
        <v>4656</v>
      </c>
      <c r="R1284">
        <v>6.295</v>
      </c>
      <c r="S1284">
        <v>9.63</v>
      </c>
      <c r="U1284">
        <v>140.1</v>
      </c>
      <c r="V1284">
        <v>1371</v>
      </c>
      <c r="W1284">
        <v>0.226</v>
      </c>
      <c r="X1284">
        <v>1.18</v>
      </c>
    </row>
    <row r="1285" spans="6:24" ht="12.75">
      <c r="F1285">
        <v>128.6</v>
      </c>
      <c r="G1285">
        <v>5974</v>
      </c>
      <c r="H1285">
        <v>21.78</v>
      </c>
      <c r="I1285">
        <v>25.97</v>
      </c>
      <c r="K1285">
        <v>133.9</v>
      </c>
      <c r="L1285">
        <v>5359</v>
      </c>
      <c r="M1285">
        <v>10.85</v>
      </c>
      <c r="N1285">
        <v>14.42</v>
      </c>
      <c r="P1285">
        <v>160.1</v>
      </c>
      <c r="Q1285">
        <v>4656</v>
      </c>
      <c r="R1285">
        <v>6.285</v>
      </c>
      <c r="S1285">
        <v>9.61</v>
      </c>
      <c r="U1285">
        <v>140.2</v>
      </c>
      <c r="V1285">
        <v>1369</v>
      </c>
      <c r="W1285">
        <v>0.224</v>
      </c>
      <c r="X1285">
        <v>1.16</v>
      </c>
    </row>
    <row r="1286" spans="6:24" ht="12.75">
      <c r="F1286">
        <v>128.7</v>
      </c>
      <c r="G1286">
        <v>5986</v>
      </c>
      <c r="H1286">
        <v>21.55</v>
      </c>
      <c r="I1286">
        <v>25.63</v>
      </c>
      <c r="K1286">
        <v>134</v>
      </c>
      <c r="L1286">
        <v>5356</v>
      </c>
      <c r="M1286">
        <v>11.11</v>
      </c>
      <c r="N1286">
        <v>14.77</v>
      </c>
      <c r="P1286">
        <v>160.2</v>
      </c>
      <c r="Q1286">
        <v>4657</v>
      </c>
      <c r="R1286">
        <v>6.282</v>
      </c>
      <c r="S1286">
        <v>9.61</v>
      </c>
      <c r="U1286">
        <v>140.3</v>
      </c>
      <c r="V1286">
        <v>1366</v>
      </c>
      <c r="W1286">
        <v>0.225</v>
      </c>
      <c r="X1286">
        <v>1.18</v>
      </c>
    </row>
    <row r="1287" spans="6:24" ht="12.75">
      <c r="F1287">
        <v>128.8</v>
      </c>
      <c r="G1287">
        <v>6001</v>
      </c>
      <c r="H1287">
        <v>21.34</v>
      </c>
      <c r="I1287">
        <v>25.32</v>
      </c>
      <c r="K1287">
        <v>134.1</v>
      </c>
      <c r="L1287">
        <v>5347</v>
      </c>
      <c r="M1287">
        <v>11.35</v>
      </c>
      <c r="N1287">
        <v>15.11</v>
      </c>
      <c r="P1287">
        <v>160.3</v>
      </c>
      <c r="Q1287">
        <v>4657</v>
      </c>
      <c r="R1287">
        <v>6.285</v>
      </c>
      <c r="S1287">
        <v>9.61</v>
      </c>
      <c r="U1287">
        <v>140.4</v>
      </c>
      <c r="V1287">
        <v>1364</v>
      </c>
      <c r="W1287">
        <v>0.23</v>
      </c>
      <c r="X1287">
        <v>1.2</v>
      </c>
    </row>
    <row r="1288" spans="6:24" ht="12.75">
      <c r="F1288">
        <v>128.9</v>
      </c>
      <c r="G1288">
        <v>6016</v>
      </c>
      <c r="H1288">
        <v>21.25</v>
      </c>
      <c r="I1288">
        <v>25.15</v>
      </c>
      <c r="K1288">
        <v>134.2</v>
      </c>
      <c r="L1288">
        <v>5333</v>
      </c>
      <c r="M1288">
        <v>11.54</v>
      </c>
      <c r="N1288">
        <v>15.41</v>
      </c>
      <c r="P1288">
        <v>160.4</v>
      </c>
      <c r="Q1288">
        <v>4658</v>
      </c>
      <c r="R1288">
        <v>6.295</v>
      </c>
      <c r="S1288">
        <v>9.62</v>
      </c>
      <c r="U1288">
        <v>140.5</v>
      </c>
      <c r="V1288">
        <v>1363</v>
      </c>
      <c r="W1288">
        <v>0.232</v>
      </c>
      <c r="X1288">
        <v>1.21</v>
      </c>
    </row>
    <row r="1289" spans="6:24" ht="12.75">
      <c r="F1289">
        <v>129</v>
      </c>
      <c r="G1289">
        <v>6032</v>
      </c>
      <c r="H1289">
        <v>21.38</v>
      </c>
      <c r="I1289">
        <v>25.24</v>
      </c>
      <c r="K1289">
        <v>134.3</v>
      </c>
      <c r="L1289">
        <v>5323</v>
      </c>
      <c r="M1289">
        <v>11.62</v>
      </c>
      <c r="N1289">
        <v>15.55</v>
      </c>
      <c r="P1289">
        <v>160.5</v>
      </c>
      <c r="Q1289">
        <v>4657</v>
      </c>
      <c r="R1289">
        <v>6.309</v>
      </c>
      <c r="S1289">
        <v>9.65</v>
      </c>
      <c r="U1289">
        <v>140.6</v>
      </c>
      <c r="V1289">
        <v>1363</v>
      </c>
      <c r="W1289">
        <v>0.232</v>
      </c>
      <c r="X1289">
        <v>1.21</v>
      </c>
    </row>
    <row r="1290" spans="6:24" ht="12.75">
      <c r="F1290">
        <v>129.1</v>
      </c>
      <c r="G1290">
        <v>6046</v>
      </c>
      <c r="H1290">
        <v>21.45</v>
      </c>
      <c r="I1290">
        <v>25.27</v>
      </c>
      <c r="K1290">
        <v>134.4</v>
      </c>
      <c r="L1290">
        <v>5319</v>
      </c>
      <c r="M1290">
        <v>11.61</v>
      </c>
      <c r="N1290">
        <v>15.54</v>
      </c>
      <c r="P1290">
        <v>160.6</v>
      </c>
      <c r="Q1290">
        <v>4655</v>
      </c>
      <c r="R1290">
        <v>6.316</v>
      </c>
      <c r="S1290">
        <v>9.66</v>
      </c>
      <c r="U1290">
        <v>140.7</v>
      </c>
      <c r="V1290">
        <v>1364</v>
      </c>
      <c r="W1290">
        <v>0.231</v>
      </c>
      <c r="X1290">
        <v>1.21</v>
      </c>
    </row>
    <row r="1291" spans="6:24" ht="12.75">
      <c r="F1291">
        <v>129.3</v>
      </c>
      <c r="G1291">
        <v>6058</v>
      </c>
      <c r="H1291">
        <v>21.37</v>
      </c>
      <c r="I1291">
        <v>25.12</v>
      </c>
      <c r="K1291">
        <v>134.5</v>
      </c>
      <c r="L1291">
        <v>5322</v>
      </c>
      <c r="M1291">
        <v>11.54</v>
      </c>
      <c r="N1291">
        <v>15.44</v>
      </c>
      <c r="P1291">
        <v>160.7</v>
      </c>
      <c r="Q1291">
        <v>4654</v>
      </c>
      <c r="R1291">
        <v>6.313</v>
      </c>
      <c r="S1291">
        <v>9.66</v>
      </c>
      <c r="U1291">
        <v>140.8</v>
      </c>
      <c r="V1291">
        <v>1365</v>
      </c>
      <c r="W1291">
        <v>0.229</v>
      </c>
      <c r="X1291">
        <v>1.2</v>
      </c>
    </row>
    <row r="1292" spans="6:24" ht="12.75">
      <c r="F1292">
        <v>129.4</v>
      </c>
      <c r="G1292">
        <v>6070</v>
      </c>
      <c r="H1292">
        <v>21.27</v>
      </c>
      <c r="I1292">
        <v>24.95</v>
      </c>
      <c r="K1292">
        <v>134.6</v>
      </c>
      <c r="L1292">
        <v>5331</v>
      </c>
      <c r="M1292">
        <v>11.45</v>
      </c>
      <c r="N1292">
        <v>15.3</v>
      </c>
      <c r="P1292">
        <v>160.8</v>
      </c>
      <c r="Q1292">
        <v>4652</v>
      </c>
      <c r="R1292">
        <v>6.307</v>
      </c>
      <c r="S1292">
        <v>9.65</v>
      </c>
      <c r="U1292">
        <v>140.9</v>
      </c>
      <c r="V1292">
        <v>1365</v>
      </c>
      <c r="W1292">
        <v>0.23</v>
      </c>
      <c r="X1292">
        <v>1.2</v>
      </c>
    </row>
    <row r="1293" spans="6:24" ht="12.75">
      <c r="F1293">
        <v>129.4</v>
      </c>
      <c r="G1293">
        <v>6082</v>
      </c>
      <c r="H1293">
        <v>21.14</v>
      </c>
      <c r="I1293">
        <v>24.75</v>
      </c>
      <c r="K1293">
        <v>134.7</v>
      </c>
      <c r="L1293">
        <v>5341</v>
      </c>
      <c r="M1293">
        <v>11.42</v>
      </c>
      <c r="N1293">
        <v>15.23</v>
      </c>
      <c r="P1293">
        <v>161.4</v>
      </c>
      <c r="Q1293">
        <v>4644</v>
      </c>
      <c r="R1293">
        <v>6.274</v>
      </c>
      <c r="S1293">
        <v>9.62</v>
      </c>
      <c r="U1293">
        <v>141</v>
      </c>
      <c r="V1293">
        <v>1366</v>
      </c>
      <c r="W1293">
        <v>0.232</v>
      </c>
      <c r="X1293">
        <v>1.21</v>
      </c>
    </row>
    <row r="1294" spans="6:24" ht="12.75">
      <c r="F1294">
        <v>129.6</v>
      </c>
      <c r="G1294">
        <v>6095</v>
      </c>
      <c r="H1294">
        <v>21.22</v>
      </c>
      <c r="I1294">
        <v>24.79</v>
      </c>
      <c r="K1294">
        <v>134.8</v>
      </c>
      <c r="L1294">
        <v>5352</v>
      </c>
      <c r="M1294">
        <v>11.47</v>
      </c>
      <c r="N1294">
        <v>15.26</v>
      </c>
      <c r="P1294">
        <v>161.5</v>
      </c>
      <c r="Q1294">
        <v>4643</v>
      </c>
      <c r="R1294">
        <v>6.33</v>
      </c>
      <c r="S1294">
        <v>9.71</v>
      </c>
      <c r="U1294">
        <v>141.1</v>
      </c>
      <c r="V1294">
        <v>1365</v>
      </c>
      <c r="W1294">
        <v>0.233</v>
      </c>
      <c r="X1294">
        <v>1.21</v>
      </c>
    </row>
    <row r="1295" spans="6:24" ht="12.75">
      <c r="F1295">
        <v>129.6</v>
      </c>
      <c r="G1295">
        <v>6105</v>
      </c>
      <c r="H1295">
        <v>21.3</v>
      </c>
      <c r="I1295">
        <v>24.84</v>
      </c>
      <c r="K1295">
        <v>134.9</v>
      </c>
      <c r="L1295">
        <v>5351</v>
      </c>
      <c r="M1295">
        <v>11.51</v>
      </c>
      <c r="N1295">
        <v>15.32</v>
      </c>
      <c r="P1295">
        <v>161.6</v>
      </c>
      <c r="Q1295">
        <v>4641</v>
      </c>
      <c r="R1295">
        <v>6.365</v>
      </c>
      <c r="S1295">
        <v>9.77</v>
      </c>
      <c r="U1295">
        <v>141.2</v>
      </c>
      <c r="V1295">
        <v>1365</v>
      </c>
      <c r="W1295">
        <v>0.232</v>
      </c>
      <c r="X1295">
        <v>1.21</v>
      </c>
    </row>
    <row r="1296" spans="6:24" ht="12.75">
      <c r="F1296">
        <v>129.8</v>
      </c>
      <c r="G1296">
        <v>6113</v>
      </c>
      <c r="H1296">
        <v>21.36</v>
      </c>
      <c r="I1296">
        <v>24.89</v>
      </c>
      <c r="K1296">
        <v>135</v>
      </c>
      <c r="L1296">
        <v>5343</v>
      </c>
      <c r="M1296">
        <v>11.54</v>
      </c>
      <c r="N1296">
        <v>15.39</v>
      </c>
      <c r="P1296">
        <v>161.7</v>
      </c>
      <c r="Q1296">
        <v>4639</v>
      </c>
      <c r="R1296">
        <v>6.376</v>
      </c>
      <c r="S1296">
        <v>9.79</v>
      </c>
      <c r="U1296">
        <v>141.3</v>
      </c>
      <c r="V1296">
        <v>1364</v>
      </c>
      <c r="W1296">
        <v>0.231</v>
      </c>
      <c r="X1296">
        <v>1.2</v>
      </c>
    </row>
    <row r="1297" spans="6:24" ht="12.75">
      <c r="F1297">
        <v>129.9</v>
      </c>
      <c r="G1297">
        <v>6117</v>
      </c>
      <c r="H1297">
        <v>21.42</v>
      </c>
      <c r="I1297">
        <v>24.93</v>
      </c>
      <c r="K1297">
        <v>135.1</v>
      </c>
      <c r="L1297">
        <v>5330</v>
      </c>
      <c r="M1297">
        <v>11.59</v>
      </c>
      <c r="N1297">
        <v>15.48</v>
      </c>
      <c r="P1297">
        <v>161.8</v>
      </c>
      <c r="Q1297">
        <v>4639</v>
      </c>
      <c r="R1297">
        <v>6.371</v>
      </c>
      <c r="S1297">
        <v>9.78</v>
      </c>
      <c r="U1297">
        <v>141.4</v>
      </c>
      <c r="V1297">
        <v>1363</v>
      </c>
      <c r="W1297">
        <v>0.231</v>
      </c>
      <c r="X1297">
        <v>1.21</v>
      </c>
    </row>
    <row r="1298" spans="6:24" ht="12.75">
      <c r="F1298">
        <v>129.9</v>
      </c>
      <c r="G1298">
        <v>6119</v>
      </c>
      <c r="H1298">
        <v>21.4</v>
      </c>
      <c r="I1298">
        <v>24.91</v>
      </c>
      <c r="K1298">
        <v>135.2</v>
      </c>
      <c r="L1298">
        <v>5316</v>
      </c>
      <c r="M1298">
        <v>11.63</v>
      </c>
      <c r="N1298">
        <v>15.57</v>
      </c>
      <c r="P1298">
        <v>161.9</v>
      </c>
      <c r="Q1298">
        <v>4640</v>
      </c>
      <c r="R1298">
        <v>6.372</v>
      </c>
      <c r="S1298">
        <v>9.78</v>
      </c>
      <c r="U1298">
        <v>141.5</v>
      </c>
      <c r="V1298">
        <v>1364</v>
      </c>
      <c r="W1298">
        <v>0.232</v>
      </c>
      <c r="X1298">
        <v>1.21</v>
      </c>
    </row>
    <row r="1299" spans="6:24" ht="12.75">
      <c r="F1299">
        <v>130.1</v>
      </c>
      <c r="G1299">
        <v>6117</v>
      </c>
      <c r="H1299">
        <v>21.53</v>
      </c>
      <c r="I1299">
        <v>25.07</v>
      </c>
      <c r="K1299">
        <v>135.3</v>
      </c>
      <c r="L1299">
        <v>5305</v>
      </c>
      <c r="M1299">
        <v>11.63</v>
      </c>
      <c r="N1299">
        <v>15.61</v>
      </c>
      <c r="P1299">
        <v>162</v>
      </c>
      <c r="Q1299">
        <v>4641</v>
      </c>
      <c r="R1299">
        <v>6.379</v>
      </c>
      <c r="S1299">
        <v>9.79</v>
      </c>
      <c r="U1299">
        <v>141.6</v>
      </c>
      <c r="V1299">
        <v>1365</v>
      </c>
      <c r="W1299">
        <v>0.233</v>
      </c>
      <c r="X1299">
        <v>1.21</v>
      </c>
    </row>
    <row r="1300" spans="6:24" ht="12.75">
      <c r="F1300">
        <v>130.1</v>
      </c>
      <c r="G1300">
        <v>6105</v>
      </c>
      <c r="H1300">
        <v>21.74</v>
      </c>
      <c r="I1300">
        <v>25.36</v>
      </c>
      <c r="K1300">
        <v>135.4</v>
      </c>
      <c r="L1300">
        <v>5301</v>
      </c>
      <c r="M1300">
        <v>11.6</v>
      </c>
      <c r="N1300">
        <v>15.58</v>
      </c>
      <c r="P1300">
        <v>162.1</v>
      </c>
      <c r="Q1300">
        <v>4643</v>
      </c>
      <c r="R1300">
        <v>6.387</v>
      </c>
      <c r="S1300">
        <v>9.8</v>
      </c>
      <c r="U1300">
        <v>141.7</v>
      </c>
      <c r="V1300">
        <v>1367</v>
      </c>
      <c r="W1300">
        <v>0.231</v>
      </c>
      <c r="X1300">
        <v>1.2</v>
      </c>
    </row>
    <row r="1301" spans="6:24" ht="12.75">
      <c r="F1301">
        <v>130.3</v>
      </c>
      <c r="G1301">
        <v>6083</v>
      </c>
      <c r="H1301">
        <v>22.08</v>
      </c>
      <c r="I1301">
        <v>25.85</v>
      </c>
      <c r="K1301">
        <v>135.5</v>
      </c>
      <c r="L1301">
        <v>5303</v>
      </c>
      <c r="M1301">
        <v>11.53</v>
      </c>
      <c r="N1301">
        <v>15.49</v>
      </c>
      <c r="P1301">
        <v>162.2</v>
      </c>
      <c r="Q1301">
        <v>4644</v>
      </c>
      <c r="R1301">
        <v>6.379</v>
      </c>
      <c r="S1301">
        <v>9.78</v>
      </c>
      <c r="U1301">
        <v>141.8</v>
      </c>
      <c r="V1301">
        <v>1369</v>
      </c>
      <c r="W1301">
        <v>0.23</v>
      </c>
      <c r="X1301">
        <v>1.2</v>
      </c>
    </row>
    <row r="1302" spans="6:24" ht="12.75">
      <c r="F1302">
        <v>130.4</v>
      </c>
      <c r="G1302">
        <v>6049</v>
      </c>
      <c r="H1302">
        <v>22.5</v>
      </c>
      <c r="I1302">
        <v>26.48</v>
      </c>
      <c r="K1302">
        <v>135.6</v>
      </c>
      <c r="L1302">
        <v>5310</v>
      </c>
      <c r="M1302">
        <v>11.54</v>
      </c>
      <c r="N1302">
        <v>15.47</v>
      </c>
      <c r="P1302">
        <v>162.3</v>
      </c>
      <c r="Q1302">
        <v>4645</v>
      </c>
      <c r="R1302">
        <v>6.353</v>
      </c>
      <c r="S1302">
        <v>9.74</v>
      </c>
      <c r="U1302">
        <v>141.9</v>
      </c>
      <c r="V1302">
        <v>1370</v>
      </c>
      <c r="W1302">
        <v>0.228</v>
      </c>
      <c r="X1302">
        <v>1.19</v>
      </c>
    </row>
    <row r="1303" spans="6:24" ht="12.75">
      <c r="F1303">
        <v>130.4</v>
      </c>
      <c r="G1303">
        <v>6012</v>
      </c>
      <c r="H1303">
        <v>22.7</v>
      </c>
      <c r="I1303">
        <v>26.88</v>
      </c>
      <c r="K1303">
        <v>135.7</v>
      </c>
      <c r="L1303">
        <v>5322</v>
      </c>
      <c r="M1303">
        <v>11.59</v>
      </c>
      <c r="N1303">
        <v>15.51</v>
      </c>
      <c r="P1303">
        <v>162.4</v>
      </c>
      <c r="Q1303">
        <v>4648</v>
      </c>
      <c r="R1303">
        <v>6.323</v>
      </c>
      <c r="S1303">
        <v>9.69</v>
      </c>
      <c r="U1303">
        <v>142</v>
      </c>
      <c r="V1303">
        <v>1370</v>
      </c>
      <c r="W1303">
        <v>0.227</v>
      </c>
      <c r="X1303">
        <v>1.18</v>
      </c>
    </row>
    <row r="1304" spans="6:24" ht="12.75">
      <c r="F1304">
        <v>130.6</v>
      </c>
      <c r="G1304">
        <v>5978</v>
      </c>
      <c r="H1304">
        <v>22.73</v>
      </c>
      <c r="I1304">
        <v>27.07</v>
      </c>
      <c r="K1304">
        <v>135.8</v>
      </c>
      <c r="L1304">
        <v>5335</v>
      </c>
      <c r="M1304">
        <v>11.63</v>
      </c>
      <c r="N1304">
        <v>15.52</v>
      </c>
      <c r="P1304">
        <v>162.5</v>
      </c>
      <c r="Q1304">
        <v>4652</v>
      </c>
      <c r="R1304">
        <v>6.291</v>
      </c>
      <c r="S1304">
        <v>9.63</v>
      </c>
      <c r="U1304">
        <v>142.1</v>
      </c>
      <c r="V1304">
        <v>1370</v>
      </c>
      <c r="W1304">
        <v>0.226</v>
      </c>
      <c r="X1304">
        <v>1.17</v>
      </c>
    </row>
    <row r="1305" spans="6:24" ht="12.75">
      <c r="F1305">
        <v>130.6</v>
      </c>
      <c r="G1305">
        <v>5955</v>
      </c>
      <c r="H1305">
        <v>22.42</v>
      </c>
      <c r="I1305">
        <v>26.82</v>
      </c>
      <c r="K1305">
        <v>135.9</v>
      </c>
      <c r="L1305">
        <v>5348</v>
      </c>
      <c r="M1305">
        <v>11.63</v>
      </c>
      <c r="N1305">
        <v>15.49</v>
      </c>
      <c r="P1305">
        <v>162.6</v>
      </c>
      <c r="Q1305">
        <v>4654</v>
      </c>
      <c r="R1305">
        <v>6.295</v>
      </c>
      <c r="S1305">
        <v>9.63</v>
      </c>
      <c r="U1305">
        <v>142.2</v>
      </c>
      <c r="V1305">
        <v>1368</v>
      </c>
      <c r="W1305">
        <v>0.223</v>
      </c>
      <c r="X1305">
        <v>1.16</v>
      </c>
    </row>
    <row r="1306" spans="6:24" ht="12.75">
      <c r="F1306">
        <v>130.8</v>
      </c>
      <c r="G1306">
        <v>5945</v>
      </c>
      <c r="H1306">
        <v>21.92</v>
      </c>
      <c r="I1306">
        <v>26.26</v>
      </c>
      <c r="K1306">
        <v>136</v>
      </c>
      <c r="L1306">
        <v>5358</v>
      </c>
      <c r="M1306">
        <v>11.62</v>
      </c>
      <c r="N1306">
        <v>15.45</v>
      </c>
      <c r="P1306">
        <v>162.7</v>
      </c>
      <c r="Q1306">
        <v>4656</v>
      </c>
      <c r="R1306">
        <v>6.301</v>
      </c>
      <c r="S1306">
        <v>9.64</v>
      </c>
      <c r="U1306">
        <v>142.3</v>
      </c>
      <c r="V1306">
        <v>1366</v>
      </c>
      <c r="W1306">
        <v>0.22</v>
      </c>
      <c r="X1306">
        <v>1.15</v>
      </c>
    </row>
    <row r="1307" spans="6:24" ht="12.75">
      <c r="F1307">
        <v>130.9</v>
      </c>
      <c r="G1307">
        <v>5948</v>
      </c>
      <c r="H1307">
        <v>21.58</v>
      </c>
      <c r="I1307">
        <v>25.84</v>
      </c>
      <c r="K1307">
        <v>136.1</v>
      </c>
      <c r="L1307">
        <v>5365</v>
      </c>
      <c r="M1307">
        <v>11.64</v>
      </c>
      <c r="N1307">
        <v>15.45</v>
      </c>
      <c r="P1307">
        <v>162.8</v>
      </c>
      <c r="Q1307">
        <v>4656</v>
      </c>
      <c r="R1307">
        <v>6.32</v>
      </c>
      <c r="S1307">
        <v>9.67</v>
      </c>
      <c r="U1307">
        <v>142.4</v>
      </c>
      <c r="V1307">
        <v>1366</v>
      </c>
      <c r="W1307">
        <v>0.22</v>
      </c>
      <c r="X1307">
        <v>1.15</v>
      </c>
    </row>
    <row r="1308" spans="6:24" ht="12.75">
      <c r="F1308">
        <v>130.9</v>
      </c>
      <c r="G1308">
        <v>5959</v>
      </c>
      <c r="H1308">
        <v>21.45</v>
      </c>
      <c r="I1308">
        <v>25.63</v>
      </c>
      <c r="K1308">
        <v>136.2</v>
      </c>
      <c r="L1308">
        <v>5366</v>
      </c>
      <c r="M1308">
        <v>11.72</v>
      </c>
      <c r="N1308">
        <v>15.56</v>
      </c>
      <c r="P1308">
        <v>162.9</v>
      </c>
      <c r="Q1308">
        <v>4656</v>
      </c>
      <c r="R1308">
        <v>6.338</v>
      </c>
      <c r="S1308">
        <v>9.69</v>
      </c>
      <c r="U1308">
        <v>142.5</v>
      </c>
      <c r="V1308">
        <v>1367</v>
      </c>
      <c r="W1308">
        <v>0.221</v>
      </c>
      <c r="X1308">
        <v>1.15</v>
      </c>
    </row>
    <row r="1309" spans="6:24" ht="12.75">
      <c r="F1309">
        <v>131.1</v>
      </c>
      <c r="G1309">
        <v>5972</v>
      </c>
      <c r="H1309">
        <v>21.76</v>
      </c>
      <c r="I1309">
        <v>25.94</v>
      </c>
      <c r="K1309">
        <v>136.3</v>
      </c>
      <c r="L1309">
        <v>5361</v>
      </c>
      <c r="M1309">
        <v>11.75</v>
      </c>
      <c r="N1309">
        <v>15.61</v>
      </c>
      <c r="P1309">
        <v>163</v>
      </c>
      <c r="Q1309">
        <v>4656</v>
      </c>
      <c r="R1309">
        <v>6.344</v>
      </c>
      <c r="S1309">
        <v>9.7</v>
      </c>
      <c r="U1309">
        <v>142.6</v>
      </c>
      <c r="V1309">
        <v>1368</v>
      </c>
      <c r="W1309">
        <v>0.222</v>
      </c>
      <c r="X1309">
        <v>1.15</v>
      </c>
    </row>
    <row r="1310" spans="6:24" ht="12.75">
      <c r="F1310">
        <v>131.1</v>
      </c>
      <c r="G1310">
        <v>5985</v>
      </c>
      <c r="H1310">
        <v>22.29</v>
      </c>
      <c r="I1310">
        <v>26.52</v>
      </c>
      <c r="K1310">
        <v>136.4</v>
      </c>
      <c r="L1310">
        <v>5355</v>
      </c>
      <c r="M1310">
        <v>11.69</v>
      </c>
      <c r="N1310">
        <v>15.55</v>
      </c>
      <c r="P1310">
        <v>163.1</v>
      </c>
      <c r="Q1310">
        <v>4655</v>
      </c>
      <c r="R1310">
        <v>6.344</v>
      </c>
      <c r="S1310">
        <v>9.7</v>
      </c>
      <c r="U1310">
        <v>142.7</v>
      </c>
      <c r="V1310">
        <v>1369</v>
      </c>
      <c r="W1310">
        <v>0.221</v>
      </c>
      <c r="X1310">
        <v>1.15</v>
      </c>
    </row>
    <row r="1311" spans="6:24" ht="12.75">
      <c r="F1311">
        <v>131.3</v>
      </c>
      <c r="G1311">
        <v>5995</v>
      </c>
      <c r="H1311">
        <v>22.72</v>
      </c>
      <c r="I1311">
        <v>26.98</v>
      </c>
      <c r="K1311">
        <v>136.5</v>
      </c>
      <c r="L1311">
        <v>5350</v>
      </c>
      <c r="M1311">
        <v>11.58</v>
      </c>
      <c r="N1311">
        <v>15.41</v>
      </c>
      <c r="P1311">
        <v>163.2</v>
      </c>
      <c r="Q1311">
        <v>4655</v>
      </c>
      <c r="R1311">
        <v>6.33</v>
      </c>
      <c r="S1311">
        <v>9.68</v>
      </c>
      <c r="U1311">
        <v>142.9</v>
      </c>
      <c r="V1311">
        <v>1369</v>
      </c>
      <c r="W1311">
        <v>0.223</v>
      </c>
      <c r="X1311">
        <v>1.16</v>
      </c>
    </row>
    <row r="1312" spans="6:24" ht="12.75">
      <c r="F1312">
        <v>131.4</v>
      </c>
      <c r="G1312">
        <v>6004</v>
      </c>
      <c r="H1312">
        <v>22.85</v>
      </c>
      <c r="I1312">
        <v>27.11</v>
      </c>
      <c r="K1312">
        <v>136.6</v>
      </c>
      <c r="L1312">
        <v>5348</v>
      </c>
      <c r="M1312">
        <v>11.46</v>
      </c>
      <c r="N1312">
        <v>15.26</v>
      </c>
      <c r="P1312">
        <v>163.3</v>
      </c>
      <c r="Q1312">
        <v>4656</v>
      </c>
      <c r="R1312">
        <v>6.314</v>
      </c>
      <c r="S1312">
        <v>9.66</v>
      </c>
      <c r="U1312">
        <v>143</v>
      </c>
      <c r="V1312">
        <v>1371</v>
      </c>
      <c r="W1312">
        <v>0.224</v>
      </c>
      <c r="X1312">
        <v>1.16</v>
      </c>
    </row>
    <row r="1313" spans="6:24" ht="12.75">
      <c r="F1313">
        <v>131.4</v>
      </c>
      <c r="G1313">
        <v>6011</v>
      </c>
      <c r="H1313">
        <v>22.56</v>
      </c>
      <c r="I1313">
        <v>26.73</v>
      </c>
      <c r="K1313">
        <v>136.7</v>
      </c>
      <c r="L1313">
        <v>5351</v>
      </c>
      <c r="M1313">
        <v>11.46</v>
      </c>
      <c r="N1313">
        <v>15.25</v>
      </c>
      <c r="P1313">
        <v>163.4</v>
      </c>
      <c r="Q1313">
        <v>4656</v>
      </c>
      <c r="R1313">
        <v>6.317</v>
      </c>
      <c r="S1313">
        <v>9.66</v>
      </c>
      <c r="U1313">
        <v>143.1</v>
      </c>
      <c r="V1313">
        <v>1374</v>
      </c>
      <c r="W1313">
        <v>0.223</v>
      </c>
      <c r="X1313">
        <v>1.16</v>
      </c>
    </row>
    <row r="1314" spans="6:24" ht="12.75">
      <c r="F1314">
        <v>131.6</v>
      </c>
      <c r="G1314">
        <v>6015</v>
      </c>
      <c r="H1314">
        <v>22</v>
      </c>
      <c r="I1314">
        <v>26.04</v>
      </c>
      <c r="K1314">
        <v>136.8</v>
      </c>
      <c r="L1314">
        <v>5356</v>
      </c>
      <c r="M1314">
        <v>11.55</v>
      </c>
      <c r="N1314">
        <v>15.36</v>
      </c>
      <c r="P1314">
        <v>163.5</v>
      </c>
      <c r="Q1314">
        <v>4656</v>
      </c>
      <c r="R1314">
        <v>6.33</v>
      </c>
      <c r="S1314">
        <v>9.68</v>
      </c>
      <c r="U1314">
        <v>143.2</v>
      </c>
      <c r="V1314">
        <v>1374</v>
      </c>
      <c r="W1314">
        <v>0.222</v>
      </c>
      <c r="X1314">
        <v>1.15</v>
      </c>
    </row>
    <row r="1315" spans="6:24" ht="12.75">
      <c r="F1315">
        <v>131.6</v>
      </c>
      <c r="G1315">
        <v>6016</v>
      </c>
      <c r="H1315">
        <v>21.39</v>
      </c>
      <c r="I1315">
        <v>25.32</v>
      </c>
      <c r="K1315">
        <v>136.9</v>
      </c>
      <c r="L1315">
        <v>5359</v>
      </c>
      <c r="M1315">
        <v>11.66</v>
      </c>
      <c r="N1315">
        <v>15.49</v>
      </c>
      <c r="P1315">
        <v>163.6</v>
      </c>
      <c r="Q1315">
        <v>4656</v>
      </c>
      <c r="R1315">
        <v>6.352</v>
      </c>
      <c r="S1315">
        <v>9.72</v>
      </c>
      <c r="U1315">
        <v>143.3</v>
      </c>
      <c r="V1315">
        <v>1375</v>
      </c>
      <c r="W1315">
        <v>0.22</v>
      </c>
      <c r="X1315">
        <v>1.14</v>
      </c>
    </row>
    <row r="1316" spans="6:24" ht="12.75">
      <c r="F1316">
        <v>131.8</v>
      </c>
      <c r="G1316">
        <v>6013</v>
      </c>
      <c r="H1316">
        <v>20.93</v>
      </c>
      <c r="I1316">
        <v>24.78</v>
      </c>
      <c r="K1316">
        <v>137</v>
      </c>
      <c r="L1316">
        <v>5357</v>
      </c>
      <c r="M1316">
        <v>11.74</v>
      </c>
      <c r="N1316">
        <v>15.6</v>
      </c>
      <c r="P1316">
        <v>163.7</v>
      </c>
      <c r="Q1316">
        <v>4654</v>
      </c>
      <c r="R1316">
        <v>6.365</v>
      </c>
      <c r="S1316">
        <v>9.74</v>
      </c>
      <c r="U1316">
        <v>143.4</v>
      </c>
      <c r="V1316">
        <v>1373</v>
      </c>
      <c r="W1316">
        <v>0.218</v>
      </c>
      <c r="X1316">
        <v>1.13</v>
      </c>
    </row>
    <row r="1317" spans="6:24" ht="12.75">
      <c r="F1317">
        <v>131.9</v>
      </c>
      <c r="G1317">
        <v>6008</v>
      </c>
      <c r="H1317">
        <v>20.68</v>
      </c>
      <c r="I1317">
        <v>24.51</v>
      </c>
      <c r="K1317">
        <v>137.1</v>
      </c>
      <c r="L1317">
        <v>5348</v>
      </c>
      <c r="M1317">
        <v>11.74</v>
      </c>
      <c r="N1317">
        <v>15.63</v>
      </c>
      <c r="P1317">
        <v>163.8</v>
      </c>
      <c r="Q1317">
        <v>4654</v>
      </c>
      <c r="R1317">
        <v>6.353</v>
      </c>
      <c r="S1317">
        <v>9.72</v>
      </c>
      <c r="U1317">
        <v>143.5</v>
      </c>
      <c r="V1317">
        <v>1372</v>
      </c>
      <c r="W1317">
        <v>0.22</v>
      </c>
      <c r="X1317">
        <v>1.14</v>
      </c>
    </row>
    <row r="1318" spans="6:24" ht="12.75">
      <c r="F1318">
        <v>132</v>
      </c>
      <c r="G1318">
        <v>6002</v>
      </c>
      <c r="H1318">
        <v>20.57</v>
      </c>
      <c r="I1318">
        <v>24.41</v>
      </c>
      <c r="K1318">
        <v>137.2</v>
      </c>
      <c r="L1318">
        <v>5336</v>
      </c>
      <c r="M1318">
        <v>11.75</v>
      </c>
      <c r="N1318">
        <v>15.68</v>
      </c>
      <c r="P1318">
        <v>163.9</v>
      </c>
      <c r="Q1318">
        <v>4654</v>
      </c>
      <c r="R1318">
        <v>6.339</v>
      </c>
      <c r="S1318">
        <v>9.7</v>
      </c>
      <c r="U1318">
        <v>143.6</v>
      </c>
      <c r="V1318">
        <v>1372</v>
      </c>
      <c r="W1318">
        <v>0.222</v>
      </c>
      <c r="X1318">
        <v>1.15</v>
      </c>
    </row>
    <row r="1319" spans="6:24" ht="12.75">
      <c r="F1319">
        <v>132.1</v>
      </c>
      <c r="G1319">
        <v>5997</v>
      </c>
      <c r="H1319">
        <v>20.53</v>
      </c>
      <c r="I1319">
        <v>24.37</v>
      </c>
      <c r="K1319">
        <v>137.3</v>
      </c>
      <c r="L1319">
        <v>5324</v>
      </c>
      <c r="M1319">
        <v>11.81</v>
      </c>
      <c r="N1319">
        <v>15.8</v>
      </c>
      <c r="P1319">
        <v>164</v>
      </c>
      <c r="Q1319">
        <v>4656</v>
      </c>
      <c r="R1319">
        <v>6.322</v>
      </c>
      <c r="S1319">
        <v>9.67</v>
      </c>
      <c r="U1319">
        <v>143.7</v>
      </c>
      <c r="V1319">
        <v>1371</v>
      </c>
      <c r="W1319">
        <v>0.223</v>
      </c>
      <c r="X1319">
        <v>1.16</v>
      </c>
    </row>
    <row r="1320" spans="6:24" ht="12.75">
      <c r="F1320">
        <v>132.2</v>
      </c>
      <c r="G1320">
        <v>5994</v>
      </c>
      <c r="H1320">
        <v>20.5</v>
      </c>
      <c r="I1320">
        <v>24.36</v>
      </c>
      <c r="K1320">
        <v>137.4</v>
      </c>
      <c r="L1320">
        <v>5318</v>
      </c>
      <c r="M1320">
        <v>11.93</v>
      </c>
      <c r="N1320">
        <v>15.98</v>
      </c>
      <c r="P1320">
        <v>164.1</v>
      </c>
      <c r="Q1320">
        <v>4658</v>
      </c>
      <c r="R1320">
        <v>6.317</v>
      </c>
      <c r="S1320">
        <v>9.66</v>
      </c>
      <c r="U1320">
        <v>143.8</v>
      </c>
      <c r="V1320">
        <v>1371</v>
      </c>
      <c r="W1320">
        <v>0.225</v>
      </c>
      <c r="X1320">
        <v>1.17</v>
      </c>
    </row>
    <row r="1321" spans="6:24" ht="12.75">
      <c r="F1321">
        <v>132.3</v>
      </c>
      <c r="G1321">
        <v>5994</v>
      </c>
      <c r="H1321">
        <v>20.46</v>
      </c>
      <c r="I1321">
        <v>24.31</v>
      </c>
      <c r="K1321">
        <v>137.6</v>
      </c>
      <c r="L1321">
        <v>5324</v>
      </c>
      <c r="M1321">
        <v>12.13</v>
      </c>
      <c r="N1321">
        <v>16.23</v>
      </c>
      <c r="P1321">
        <v>164.2</v>
      </c>
      <c r="Q1321">
        <v>4659</v>
      </c>
      <c r="R1321">
        <v>6.314</v>
      </c>
      <c r="S1321">
        <v>9.65</v>
      </c>
      <c r="U1321">
        <v>143.9</v>
      </c>
      <c r="V1321">
        <v>1372</v>
      </c>
      <c r="W1321">
        <v>0.229</v>
      </c>
      <c r="X1321">
        <v>1.19</v>
      </c>
    </row>
    <row r="1322" spans="6:24" ht="12.75">
      <c r="F1322">
        <v>132.4</v>
      </c>
      <c r="G1322">
        <v>6000</v>
      </c>
      <c r="H1322">
        <v>20.42</v>
      </c>
      <c r="I1322">
        <v>24.24</v>
      </c>
      <c r="K1322">
        <v>137.7</v>
      </c>
      <c r="L1322">
        <v>5337</v>
      </c>
      <c r="M1322">
        <v>12.18</v>
      </c>
      <c r="N1322">
        <v>16.25</v>
      </c>
      <c r="P1322">
        <v>164.3</v>
      </c>
      <c r="Q1322">
        <v>4660</v>
      </c>
      <c r="R1322">
        <v>6.3</v>
      </c>
      <c r="S1322">
        <v>9.63</v>
      </c>
      <c r="U1322">
        <v>144</v>
      </c>
      <c r="V1322">
        <v>1373</v>
      </c>
      <c r="W1322">
        <v>0.231</v>
      </c>
      <c r="X1322">
        <v>1.2</v>
      </c>
    </row>
    <row r="1323" spans="6:24" ht="12.75">
      <c r="F1323">
        <v>132.5</v>
      </c>
      <c r="G1323">
        <v>6016</v>
      </c>
      <c r="H1323">
        <v>20.43</v>
      </c>
      <c r="I1323">
        <v>24.19</v>
      </c>
      <c r="K1323">
        <v>137.8</v>
      </c>
      <c r="L1323">
        <v>5351</v>
      </c>
      <c r="M1323">
        <v>12.17</v>
      </c>
      <c r="N1323">
        <v>16.2</v>
      </c>
      <c r="P1323">
        <v>164.4</v>
      </c>
      <c r="Q1323">
        <v>4662</v>
      </c>
      <c r="R1323">
        <v>6.286</v>
      </c>
      <c r="S1323">
        <v>9.6</v>
      </c>
      <c r="U1323">
        <v>144.1</v>
      </c>
      <c r="V1323">
        <v>1374</v>
      </c>
      <c r="W1323">
        <v>0.232</v>
      </c>
      <c r="X1323">
        <v>1.2</v>
      </c>
    </row>
    <row r="1324" spans="6:24" ht="12.75">
      <c r="F1324">
        <v>132.6</v>
      </c>
      <c r="G1324">
        <v>6038</v>
      </c>
      <c r="H1324">
        <v>20.49</v>
      </c>
      <c r="I1324">
        <v>24.16</v>
      </c>
      <c r="K1324">
        <v>137.9</v>
      </c>
      <c r="L1324">
        <v>5364</v>
      </c>
      <c r="M1324">
        <v>12.14</v>
      </c>
      <c r="N1324">
        <v>16.12</v>
      </c>
      <c r="P1324">
        <v>164.5</v>
      </c>
      <c r="Q1324">
        <v>4664</v>
      </c>
      <c r="R1324">
        <v>6.27</v>
      </c>
      <c r="S1324">
        <v>9.57</v>
      </c>
      <c r="U1324">
        <v>144.2</v>
      </c>
      <c r="V1324">
        <v>1373</v>
      </c>
      <c r="W1324">
        <v>0.229</v>
      </c>
      <c r="X1324">
        <v>1.19</v>
      </c>
    </row>
    <row r="1325" spans="6:24" ht="12.75">
      <c r="F1325">
        <v>132.7</v>
      </c>
      <c r="G1325">
        <v>6064</v>
      </c>
      <c r="H1325">
        <v>20.65</v>
      </c>
      <c r="I1325">
        <v>24.25</v>
      </c>
      <c r="K1325">
        <v>138</v>
      </c>
      <c r="L1325">
        <v>5373</v>
      </c>
      <c r="M1325">
        <v>12.12</v>
      </c>
      <c r="N1325">
        <v>16.06</v>
      </c>
      <c r="P1325">
        <v>164.6</v>
      </c>
      <c r="Q1325">
        <v>4667</v>
      </c>
      <c r="R1325">
        <v>6.268</v>
      </c>
      <c r="S1325">
        <v>9.56</v>
      </c>
      <c r="U1325">
        <v>144.3</v>
      </c>
      <c r="V1325">
        <v>1371</v>
      </c>
      <c r="W1325">
        <v>0.226</v>
      </c>
      <c r="X1325">
        <v>1.17</v>
      </c>
    </row>
    <row r="1326" spans="6:24" ht="12.75">
      <c r="F1326">
        <v>132.8</v>
      </c>
      <c r="G1326">
        <v>6085</v>
      </c>
      <c r="H1326">
        <v>20.87</v>
      </c>
      <c r="I1326">
        <v>24.42</v>
      </c>
      <c r="K1326">
        <v>138.1</v>
      </c>
      <c r="L1326">
        <v>5375</v>
      </c>
      <c r="M1326">
        <v>12.15</v>
      </c>
      <c r="N1326">
        <v>16.1</v>
      </c>
      <c r="P1326">
        <v>164.7</v>
      </c>
      <c r="Q1326">
        <v>4669</v>
      </c>
      <c r="R1326">
        <v>6.276</v>
      </c>
      <c r="S1326">
        <v>9.57</v>
      </c>
      <c r="U1326">
        <v>144.4</v>
      </c>
      <c r="V1326">
        <v>1369</v>
      </c>
      <c r="W1326">
        <v>0.224</v>
      </c>
      <c r="X1326">
        <v>1.17</v>
      </c>
    </row>
    <row r="1327" spans="6:24" ht="12.75">
      <c r="F1327">
        <v>132.9</v>
      </c>
      <c r="G1327">
        <v>6097</v>
      </c>
      <c r="H1327">
        <v>21.15</v>
      </c>
      <c r="I1327">
        <v>24.7</v>
      </c>
      <c r="K1327">
        <v>138.2</v>
      </c>
      <c r="L1327">
        <v>5371</v>
      </c>
      <c r="M1327">
        <v>12.22</v>
      </c>
      <c r="N1327">
        <v>16.2</v>
      </c>
      <c r="P1327">
        <v>164.8</v>
      </c>
      <c r="Q1327">
        <v>4671</v>
      </c>
      <c r="R1327">
        <v>6.287</v>
      </c>
      <c r="S1327">
        <v>9.59</v>
      </c>
      <c r="U1327">
        <v>144.5</v>
      </c>
      <c r="V1327">
        <v>1367</v>
      </c>
      <c r="W1327">
        <v>0.224</v>
      </c>
      <c r="X1327">
        <v>1.16</v>
      </c>
    </row>
    <row r="1328" spans="6:24" ht="12.75">
      <c r="F1328">
        <v>133</v>
      </c>
      <c r="G1328">
        <v>6099</v>
      </c>
      <c r="H1328">
        <v>21.35</v>
      </c>
      <c r="I1328">
        <v>24.93</v>
      </c>
      <c r="K1328">
        <v>138.3</v>
      </c>
      <c r="L1328">
        <v>5365</v>
      </c>
      <c r="M1328">
        <v>12.35</v>
      </c>
      <c r="N1328">
        <v>16.39</v>
      </c>
      <c r="P1328">
        <v>164.9</v>
      </c>
      <c r="Q1328">
        <v>4671</v>
      </c>
      <c r="R1328">
        <v>6.295</v>
      </c>
      <c r="S1328">
        <v>9.6</v>
      </c>
      <c r="U1328">
        <v>144.6</v>
      </c>
      <c r="V1328">
        <v>1367</v>
      </c>
      <c r="W1328">
        <v>0.226</v>
      </c>
      <c r="X1328">
        <v>1.18</v>
      </c>
    </row>
    <row r="1329" spans="6:24" ht="12.75">
      <c r="F1329">
        <v>133.1</v>
      </c>
      <c r="G1329">
        <v>6094</v>
      </c>
      <c r="H1329">
        <v>21.49</v>
      </c>
      <c r="I1329">
        <v>25.12</v>
      </c>
      <c r="K1329">
        <v>138.4</v>
      </c>
      <c r="L1329">
        <v>5357</v>
      </c>
      <c r="M1329">
        <v>12.56</v>
      </c>
      <c r="N1329">
        <v>16.69</v>
      </c>
      <c r="P1329">
        <v>165</v>
      </c>
      <c r="Q1329">
        <v>4670</v>
      </c>
      <c r="R1329">
        <v>6.302</v>
      </c>
      <c r="S1329">
        <v>9.61</v>
      </c>
      <c r="U1329">
        <v>144.7</v>
      </c>
      <c r="V1329">
        <v>1368</v>
      </c>
      <c r="W1329">
        <v>0.227</v>
      </c>
      <c r="X1329">
        <v>1.18</v>
      </c>
    </row>
    <row r="1330" spans="6:24" ht="12.75">
      <c r="F1330">
        <v>133.2</v>
      </c>
      <c r="G1330">
        <v>6085</v>
      </c>
      <c r="H1330">
        <v>21.54</v>
      </c>
      <c r="I1330">
        <v>25.21</v>
      </c>
      <c r="K1330">
        <v>138.5</v>
      </c>
      <c r="L1330">
        <v>5350</v>
      </c>
      <c r="M1330">
        <v>12.83</v>
      </c>
      <c r="N1330">
        <v>17.07</v>
      </c>
      <c r="P1330">
        <v>165.1</v>
      </c>
      <c r="Q1330">
        <v>4669</v>
      </c>
      <c r="R1330">
        <v>6.303</v>
      </c>
      <c r="S1330">
        <v>9.61</v>
      </c>
      <c r="U1330">
        <v>144.8</v>
      </c>
      <c r="V1330">
        <v>1367</v>
      </c>
      <c r="W1330">
        <v>0.227</v>
      </c>
      <c r="X1330">
        <v>1.18</v>
      </c>
    </row>
    <row r="1331" spans="6:24" ht="12.75">
      <c r="F1331">
        <v>133.3</v>
      </c>
      <c r="G1331">
        <v>6077</v>
      </c>
      <c r="H1331">
        <v>21.52</v>
      </c>
      <c r="I1331">
        <v>25.22</v>
      </c>
      <c r="K1331">
        <v>138.6</v>
      </c>
      <c r="L1331">
        <v>5344</v>
      </c>
      <c r="M1331">
        <v>13.04</v>
      </c>
      <c r="N1331">
        <v>17.38</v>
      </c>
      <c r="P1331">
        <v>165.2</v>
      </c>
      <c r="Q1331">
        <v>4668</v>
      </c>
      <c r="R1331">
        <v>6.305</v>
      </c>
      <c r="S1331">
        <v>9.62</v>
      </c>
      <c r="U1331">
        <v>144.9</v>
      </c>
      <c r="V1331">
        <v>1366</v>
      </c>
      <c r="W1331">
        <v>0.228</v>
      </c>
      <c r="X1331">
        <v>1.19</v>
      </c>
    </row>
    <row r="1332" spans="6:24" ht="12.75">
      <c r="F1332">
        <v>133.4</v>
      </c>
      <c r="G1332">
        <v>6072</v>
      </c>
      <c r="H1332">
        <v>21.54</v>
      </c>
      <c r="I1332">
        <v>25.26</v>
      </c>
      <c r="K1332">
        <v>138.7</v>
      </c>
      <c r="L1332">
        <v>5338</v>
      </c>
      <c r="M1332">
        <v>13.17</v>
      </c>
      <c r="N1332">
        <v>17.57</v>
      </c>
      <c r="P1332">
        <v>165.3</v>
      </c>
      <c r="Q1332">
        <v>4667</v>
      </c>
      <c r="R1332">
        <v>6.311</v>
      </c>
      <c r="S1332">
        <v>9.63</v>
      </c>
      <c r="U1332">
        <v>145</v>
      </c>
      <c r="V1332">
        <v>1364</v>
      </c>
      <c r="W1332">
        <v>0.228</v>
      </c>
      <c r="X1332">
        <v>1.19</v>
      </c>
    </row>
    <row r="1333" spans="6:24" ht="12.75">
      <c r="F1333">
        <v>133.5</v>
      </c>
      <c r="G1333">
        <v>6070</v>
      </c>
      <c r="H1333">
        <v>21.52</v>
      </c>
      <c r="I1333">
        <v>25.25</v>
      </c>
      <c r="K1333">
        <v>138.8</v>
      </c>
      <c r="L1333">
        <v>5338</v>
      </c>
      <c r="M1333">
        <v>13.11</v>
      </c>
      <c r="N1333">
        <v>17.49</v>
      </c>
      <c r="P1333">
        <v>165.4</v>
      </c>
      <c r="Q1333">
        <v>4666</v>
      </c>
      <c r="R1333">
        <v>6.322</v>
      </c>
      <c r="S1333">
        <v>9.65</v>
      </c>
      <c r="U1333">
        <v>145.1</v>
      </c>
      <c r="V1333">
        <v>1363</v>
      </c>
      <c r="W1333">
        <v>0.229</v>
      </c>
      <c r="X1333">
        <v>1.2</v>
      </c>
    </row>
    <row r="1334" spans="6:24" ht="12.75">
      <c r="F1334">
        <v>133.6</v>
      </c>
      <c r="G1334">
        <v>6071</v>
      </c>
      <c r="H1334">
        <v>21.55</v>
      </c>
      <c r="I1334">
        <v>25.28</v>
      </c>
      <c r="K1334">
        <v>138.9</v>
      </c>
      <c r="L1334">
        <v>5340</v>
      </c>
      <c r="M1334">
        <v>13</v>
      </c>
      <c r="N1334">
        <v>17.34</v>
      </c>
      <c r="P1334">
        <v>165.5</v>
      </c>
      <c r="Q1334">
        <v>4664</v>
      </c>
      <c r="R1334">
        <v>6.345</v>
      </c>
      <c r="S1334">
        <v>9.69</v>
      </c>
      <c r="U1334">
        <v>145.2</v>
      </c>
      <c r="V1334">
        <v>1364</v>
      </c>
      <c r="W1334">
        <v>0.23</v>
      </c>
      <c r="X1334">
        <v>1.2</v>
      </c>
    </row>
    <row r="1335" spans="6:24" ht="12.75">
      <c r="F1335">
        <v>133.7</v>
      </c>
      <c r="G1335">
        <v>6077</v>
      </c>
      <c r="H1335">
        <v>21.5</v>
      </c>
      <c r="I1335">
        <v>25.19</v>
      </c>
      <c r="K1335">
        <v>139</v>
      </c>
      <c r="L1335">
        <v>5342</v>
      </c>
      <c r="M1335">
        <v>12.86</v>
      </c>
      <c r="N1335">
        <v>17.15</v>
      </c>
      <c r="P1335">
        <v>165.6</v>
      </c>
      <c r="Q1335">
        <v>4662</v>
      </c>
      <c r="R1335">
        <v>6.373</v>
      </c>
      <c r="S1335">
        <v>9.74</v>
      </c>
      <c r="U1335">
        <v>145.3</v>
      </c>
      <c r="V1335">
        <v>1366</v>
      </c>
      <c r="W1335">
        <v>0.232</v>
      </c>
      <c r="X1335">
        <v>1.21</v>
      </c>
    </row>
    <row r="1336" spans="6:24" ht="12.75">
      <c r="F1336">
        <v>133.8</v>
      </c>
      <c r="G1336">
        <v>6086</v>
      </c>
      <c r="H1336">
        <v>21.44</v>
      </c>
      <c r="I1336">
        <v>25.08</v>
      </c>
      <c r="K1336">
        <v>139.1</v>
      </c>
      <c r="L1336">
        <v>5343</v>
      </c>
      <c r="M1336">
        <v>12.7</v>
      </c>
      <c r="N1336">
        <v>16.92</v>
      </c>
      <c r="P1336">
        <v>165.7</v>
      </c>
      <c r="Q1336">
        <v>4659</v>
      </c>
      <c r="R1336">
        <v>6.402</v>
      </c>
      <c r="S1336">
        <v>9.79</v>
      </c>
      <c r="U1336">
        <v>145.4</v>
      </c>
      <c r="V1336">
        <v>1369</v>
      </c>
      <c r="W1336">
        <v>0.233</v>
      </c>
      <c r="X1336">
        <v>1.21</v>
      </c>
    </row>
    <row r="1337" spans="6:24" ht="12.75">
      <c r="F1337">
        <v>133.9</v>
      </c>
      <c r="G1337">
        <v>6097</v>
      </c>
      <c r="H1337">
        <v>21.38</v>
      </c>
      <c r="I1337">
        <v>24.97</v>
      </c>
      <c r="K1337">
        <v>139.2</v>
      </c>
      <c r="L1337">
        <v>5344</v>
      </c>
      <c r="M1337">
        <v>12.52</v>
      </c>
      <c r="N1337">
        <v>16.68</v>
      </c>
      <c r="P1337">
        <v>166.4</v>
      </c>
      <c r="Q1337">
        <v>4654</v>
      </c>
      <c r="R1337">
        <v>6.31</v>
      </c>
      <c r="S1337">
        <v>9.66</v>
      </c>
      <c r="U1337">
        <v>145.5</v>
      </c>
      <c r="V1337">
        <v>1372</v>
      </c>
      <c r="W1337">
        <v>0.232</v>
      </c>
      <c r="X1337">
        <v>1.2</v>
      </c>
    </row>
    <row r="1338" spans="6:24" ht="12.75">
      <c r="F1338">
        <v>134</v>
      </c>
      <c r="G1338">
        <v>6108</v>
      </c>
      <c r="H1338">
        <v>21.32</v>
      </c>
      <c r="I1338">
        <v>24.86</v>
      </c>
      <c r="K1338">
        <v>139.3</v>
      </c>
      <c r="L1338">
        <v>5345</v>
      </c>
      <c r="M1338">
        <v>12.33</v>
      </c>
      <c r="N1338">
        <v>16.43</v>
      </c>
      <c r="P1338">
        <v>166.5</v>
      </c>
      <c r="Q1338">
        <v>4656</v>
      </c>
      <c r="R1338">
        <v>6.317</v>
      </c>
      <c r="S1338">
        <v>9.66</v>
      </c>
      <c r="U1338">
        <v>145.6</v>
      </c>
      <c r="V1338">
        <v>1374</v>
      </c>
      <c r="W1338">
        <v>0.236</v>
      </c>
      <c r="X1338">
        <v>1.22</v>
      </c>
    </row>
    <row r="1339" spans="6:24" ht="12.75">
      <c r="F1339">
        <v>134.1</v>
      </c>
      <c r="G1339">
        <v>6117</v>
      </c>
      <c r="H1339">
        <v>21.36</v>
      </c>
      <c r="I1339">
        <v>24.86</v>
      </c>
      <c r="K1339">
        <v>139.4</v>
      </c>
      <c r="L1339">
        <v>5349</v>
      </c>
      <c r="M1339">
        <v>12.19</v>
      </c>
      <c r="N1339">
        <v>16.24</v>
      </c>
      <c r="P1339">
        <v>166.6</v>
      </c>
      <c r="Q1339">
        <v>4656</v>
      </c>
      <c r="R1339">
        <v>6.354</v>
      </c>
      <c r="S1339">
        <v>9.72</v>
      </c>
      <c r="U1339">
        <v>145.7</v>
      </c>
      <c r="V1339">
        <v>1375</v>
      </c>
      <c r="W1339">
        <v>0.24</v>
      </c>
      <c r="X1339">
        <v>1.24</v>
      </c>
    </row>
    <row r="1340" spans="6:24" ht="12.75">
      <c r="F1340">
        <v>134.2</v>
      </c>
      <c r="G1340">
        <v>6120</v>
      </c>
      <c r="H1340">
        <v>21.5</v>
      </c>
      <c r="I1340">
        <v>25.01</v>
      </c>
      <c r="K1340">
        <v>139.5</v>
      </c>
      <c r="L1340">
        <v>5355</v>
      </c>
      <c r="M1340">
        <v>12.14</v>
      </c>
      <c r="N1340">
        <v>16.15</v>
      </c>
      <c r="P1340">
        <v>166.7</v>
      </c>
      <c r="Q1340">
        <v>4650</v>
      </c>
      <c r="R1340">
        <v>6.417</v>
      </c>
      <c r="S1340">
        <v>9.83</v>
      </c>
      <c r="U1340">
        <v>145.8</v>
      </c>
      <c r="V1340">
        <v>1374</v>
      </c>
      <c r="W1340">
        <v>0.244</v>
      </c>
      <c r="X1340">
        <v>1.26</v>
      </c>
    </row>
    <row r="1341" spans="6:24" ht="12.75">
      <c r="F1341">
        <v>134.3</v>
      </c>
      <c r="G1341">
        <v>6112</v>
      </c>
      <c r="H1341">
        <v>21.64</v>
      </c>
      <c r="I1341">
        <v>25.21</v>
      </c>
      <c r="K1341">
        <v>139.6</v>
      </c>
      <c r="L1341">
        <v>5364</v>
      </c>
      <c r="M1341">
        <v>12.18</v>
      </c>
      <c r="N1341">
        <v>16.17</v>
      </c>
      <c r="P1341">
        <v>166.8</v>
      </c>
      <c r="Q1341">
        <v>4641</v>
      </c>
      <c r="R1341">
        <v>6.449</v>
      </c>
      <c r="S1341">
        <v>9.89</v>
      </c>
      <c r="U1341">
        <v>145.9</v>
      </c>
      <c r="V1341">
        <v>1372</v>
      </c>
      <c r="W1341">
        <v>0.246</v>
      </c>
      <c r="X1341">
        <v>1.28</v>
      </c>
    </row>
    <row r="1342" spans="6:24" ht="12.75">
      <c r="F1342">
        <v>134.4</v>
      </c>
      <c r="G1342">
        <v>6090</v>
      </c>
      <c r="H1342">
        <v>21.76</v>
      </c>
      <c r="I1342">
        <v>25.45</v>
      </c>
      <c r="K1342">
        <v>139.7</v>
      </c>
      <c r="L1342">
        <v>5376</v>
      </c>
      <c r="M1342">
        <v>12.28</v>
      </c>
      <c r="N1342">
        <v>16.26</v>
      </c>
      <c r="P1342">
        <v>166.9</v>
      </c>
      <c r="Q1342">
        <v>4633</v>
      </c>
      <c r="R1342">
        <v>6.443</v>
      </c>
      <c r="S1342">
        <v>9.9</v>
      </c>
      <c r="U1342">
        <v>146</v>
      </c>
      <c r="V1342">
        <v>1371</v>
      </c>
      <c r="W1342">
        <v>0.239</v>
      </c>
      <c r="X1342">
        <v>1.24</v>
      </c>
    </row>
    <row r="1343" spans="6:24" ht="12.75">
      <c r="F1343">
        <v>134.5</v>
      </c>
      <c r="G1343">
        <v>6056</v>
      </c>
      <c r="H1343">
        <v>21.86</v>
      </c>
      <c r="I1343">
        <v>25.7</v>
      </c>
      <c r="K1343">
        <v>139.9</v>
      </c>
      <c r="L1343">
        <v>5393</v>
      </c>
      <c r="M1343">
        <v>12.4</v>
      </c>
      <c r="N1343">
        <v>16.37</v>
      </c>
      <c r="P1343">
        <v>167</v>
      </c>
      <c r="Q1343">
        <v>4630</v>
      </c>
      <c r="R1343">
        <v>6.382</v>
      </c>
      <c r="S1343">
        <v>9.82</v>
      </c>
      <c r="U1343">
        <v>146.1</v>
      </c>
      <c r="V1343">
        <v>1369</v>
      </c>
      <c r="W1343">
        <v>0.232</v>
      </c>
      <c r="X1343">
        <v>1.21</v>
      </c>
    </row>
    <row r="1344" spans="6:24" ht="12.75">
      <c r="F1344">
        <v>134.6</v>
      </c>
      <c r="G1344">
        <v>6016</v>
      </c>
      <c r="H1344">
        <v>21.8</v>
      </c>
      <c r="I1344">
        <v>25.8</v>
      </c>
      <c r="K1344">
        <v>140</v>
      </c>
      <c r="L1344">
        <v>5403</v>
      </c>
      <c r="M1344">
        <v>12.46</v>
      </c>
      <c r="N1344">
        <v>16.42</v>
      </c>
      <c r="P1344">
        <v>167.1</v>
      </c>
      <c r="Q1344">
        <v>4633</v>
      </c>
      <c r="R1344">
        <v>6.31</v>
      </c>
      <c r="S1344">
        <v>9.7</v>
      </c>
      <c r="U1344">
        <v>146.2</v>
      </c>
      <c r="V1344">
        <v>1367</v>
      </c>
      <c r="W1344">
        <v>0.227</v>
      </c>
      <c r="X1344">
        <v>1.18</v>
      </c>
    </row>
    <row r="1345" spans="6:24" ht="12.75">
      <c r="F1345">
        <v>134.7</v>
      </c>
      <c r="G1345">
        <v>5979</v>
      </c>
      <c r="H1345">
        <v>21.79</v>
      </c>
      <c r="I1345">
        <v>25.95</v>
      </c>
      <c r="K1345">
        <v>140.1</v>
      </c>
      <c r="L1345">
        <v>5409</v>
      </c>
      <c r="M1345">
        <v>12.48</v>
      </c>
      <c r="N1345">
        <v>16.43</v>
      </c>
      <c r="P1345">
        <v>167.2</v>
      </c>
      <c r="Q1345">
        <v>4640</v>
      </c>
      <c r="R1345">
        <v>6.273</v>
      </c>
      <c r="S1345">
        <v>9.63</v>
      </c>
      <c r="U1345">
        <v>146.3</v>
      </c>
      <c r="V1345">
        <v>1366</v>
      </c>
      <c r="W1345">
        <v>0.224</v>
      </c>
      <c r="X1345">
        <v>1.17</v>
      </c>
    </row>
    <row r="1346" spans="6:24" ht="12.75">
      <c r="F1346">
        <v>134.8</v>
      </c>
      <c r="G1346">
        <v>5952</v>
      </c>
      <c r="H1346">
        <v>21.77</v>
      </c>
      <c r="I1346">
        <v>26.04</v>
      </c>
      <c r="K1346">
        <v>140.2</v>
      </c>
      <c r="L1346">
        <v>5411</v>
      </c>
      <c r="M1346">
        <v>12.53</v>
      </c>
      <c r="N1346">
        <v>16.49</v>
      </c>
      <c r="P1346">
        <v>167.3</v>
      </c>
      <c r="Q1346">
        <v>4649</v>
      </c>
      <c r="R1346">
        <v>6.268</v>
      </c>
      <c r="S1346">
        <v>9.6</v>
      </c>
      <c r="U1346">
        <v>146.4</v>
      </c>
      <c r="V1346">
        <v>1365</v>
      </c>
      <c r="W1346">
        <v>0.225</v>
      </c>
      <c r="X1346">
        <v>1.17</v>
      </c>
    </row>
    <row r="1347" spans="6:24" ht="12.75">
      <c r="F1347">
        <v>134.9</v>
      </c>
      <c r="G1347">
        <v>5941</v>
      </c>
      <c r="H1347">
        <v>21.56</v>
      </c>
      <c r="I1347">
        <v>25.84</v>
      </c>
      <c r="K1347">
        <v>140.3</v>
      </c>
      <c r="L1347">
        <v>5411</v>
      </c>
      <c r="M1347">
        <v>12.57</v>
      </c>
      <c r="N1347">
        <v>16.54</v>
      </c>
      <c r="P1347">
        <v>167.4</v>
      </c>
      <c r="Q1347">
        <v>4653</v>
      </c>
      <c r="R1347">
        <v>6.304</v>
      </c>
      <c r="S1347">
        <v>9.65</v>
      </c>
      <c r="U1347">
        <v>146.5</v>
      </c>
      <c r="V1347">
        <v>1364</v>
      </c>
      <c r="W1347">
        <v>0.227</v>
      </c>
      <c r="X1347">
        <v>1.19</v>
      </c>
    </row>
    <row r="1348" spans="6:24" ht="12.75">
      <c r="F1348">
        <v>135</v>
      </c>
      <c r="G1348">
        <v>5948</v>
      </c>
      <c r="H1348">
        <v>21.41</v>
      </c>
      <c r="I1348">
        <v>25.63</v>
      </c>
      <c r="K1348">
        <v>140.4</v>
      </c>
      <c r="L1348">
        <v>5411</v>
      </c>
      <c r="M1348">
        <v>12.59</v>
      </c>
      <c r="N1348">
        <v>16.57</v>
      </c>
      <c r="P1348">
        <v>167.5</v>
      </c>
      <c r="Q1348">
        <v>4654</v>
      </c>
      <c r="R1348">
        <v>6.351</v>
      </c>
      <c r="S1348">
        <v>9.72</v>
      </c>
      <c r="U1348">
        <v>146.6</v>
      </c>
      <c r="V1348">
        <v>1366</v>
      </c>
      <c r="W1348">
        <v>0.231</v>
      </c>
      <c r="X1348">
        <v>1.2</v>
      </c>
    </row>
    <row r="1349" spans="6:24" ht="12.75">
      <c r="F1349">
        <v>135.1</v>
      </c>
      <c r="G1349">
        <v>5969</v>
      </c>
      <c r="H1349">
        <v>21.23</v>
      </c>
      <c r="I1349">
        <v>25.32</v>
      </c>
      <c r="K1349">
        <v>140.5</v>
      </c>
      <c r="L1349">
        <v>5410</v>
      </c>
      <c r="M1349">
        <v>12.6</v>
      </c>
      <c r="N1349">
        <v>16.59</v>
      </c>
      <c r="P1349">
        <v>167.6</v>
      </c>
      <c r="Q1349">
        <v>4651</v>
      </c>
      <c r="R1349">
        <v>6.376</v>
      </c>
      <c r="S1349">
        <v>9.76</v>
      </c>
      <c r="U1349">
        <v>146.7</v>
      </c>
      <c r="V1349">
        <v>1369</v>
      </c>
      <c r="W1349">
        <v>0.233</v>
      </c>
      <c r="X1349">
        <v>1.21</v>
      </c>
    </row>
    <row r="1350" spans="6:24" ht="12.75">
      <c r="F1350">
        <v>135.2</v>
      </c>
      <c r="G1350">
        <v>6000</v>
      </c>
      <c r="H1350">
        <v>21.21</v>
      </c>
      <c r="I1350">
        <v>25.18</v>
      </c>
      <c r="K1350">
        <v>140.6</v>
      </c>
      <c r="L1350">
        <v>5409</v>
      </c>
      <c r="M1350">
        <v>12.6</v>
      </c>
      <c r="N1350">
        <v>16.59</v>
      </c>
      <c r="P1350">
        <v>167.7</v>
      </c>
      <c r="Q1350">
        <v>4647</v>
      </c>
      <c r="R1350">
        <v>6.365</v>
      </c>
      <c r="S1350">
        <v>9.75</v>
      </c>
      <c r="U1350">
        <v>146.8</v>
      </c>
      <c r="V1350">
        <v>1373</v>
      </c>
      <c r="W1350">
        <v>0.236</v>
      </c>
      <c r="X1350">
        <v>1.23</v>
      </c>
    </row>
    <row r="1351" spans="6:24" ht="12.75">
      <c r="F1351">
        <v>135.3</v>
      </c>
      <c r="G1351">
        <v>6035</v>
      </c>
      <c r="H1351">
        <v>21.53</v>
      </c>
      <c r="I1351">
        <v>25.4</v>
      </c>
      <c r="K1351">
        <v>140.7</v>
      </c>
      <c r="L1351">
        <v>5409</v>
      </c>
      <c r="M1351">
        <v>12.62</v>
      </c>
      <c r="N1351">
        <v>16.61</v>
      </c>
      <c r="P1351">
        <v>167.8</v>
      </c>
      <c r="Q1351">
        <v>4644</v>
      </c>
      <c r="R1351">
        <v>6.336</v>
      </c>
      <c r="S1351">
        <v>9.72</v>
      </c>
      <c r="U1351">
        <v>146.9</v>
      </c>
      <c r="V1351">
        <v>1377</v>
      </c>
      <c r="W1351">
        <v>0.236</v>
      </c>
      <c r="X1351">
        <v>1.22</v>
      </c>
    </row>
    <row r="1352" spans="6:24" ht="12.75">
      <c r="F1352">
        <v>135.4</v>
      </c>
      <c r="G1352">
        <v>6068</v>
      </c>
      <c r="H1352">
        <v>21.93</v>
      </c>
      <c r="I1352">
        <v>25.74</v>
      </c>
      <c r="K1352">
        <v>140.8</v>
      </c>
      <c r="L1352">
        <v>5408</v>
      </c>
      <c r="M1352">
        <v>12.65</v>
      </c>
      <c r="N1352">
        <v>16.66</v>
      </c>
      <c r="P1352">
        <v>167.9</v>
      </c>
      <c r="Q1352">
        <v>4641</v>
      </c>
      <c r="R1352">
        <v>6.318</v>
      </c>
      <c r="S1352">
        <v>9.7</v>
      </c>
      <c r="U1352">
        <v>147</v>
      </c>
      <c r="V1352">
        <v>1378</v>
      </c>
      <c r="W1352">
        <v>0.232</v>
      </c>
      <c r="X1352">
        <v>1.2</v>
      </c>
    </row>
    <row r="1353" spans="6:24" ht="12.75">
      <c r="F1353">
        <v>135.5</v>
      </c>
      <c r="G1353">
        <v>6094</v>
      </c>
      <c r="H1353">
        <v>22.37</v>
      </c>
      <c r="I1353">
        <v>26.14</v>
      </c>
      <c r="K1353">
        <v>140.9</v>
      </c>
      <c r="L1353">
        <v>5405</v>
      </c>
      <c r="M1353">
        <v>12.67</v>
      </c>
      <c r="N1353">
        <v>16.7</v>
      </c>
      <c r="P1353">
        <v>168</v>
      </c>
      <c r="Q1353">
        <v>4638</v>
      </c>
      <c r="R1353">
        <v>6.339</v>
      </c>
      <c r="S1353">
        <v>9.73</v>
      </c>
      <c r="U1353">
        <v>147.1</v>
      </c>
      <c r="V1353">
        <v>1376</v>
      </c>
      <c r="W1353">
        <v>0.23</v>
      </c>
      <c r="X1353">
        <v>1.19</v>
      </c>
    </row>
    <row r="1354" spans="6:24" ht="12.75">
      <c r="F1354">
        <v>135.6</v>
      </c>
      <c r="G1354">
        <v>6110</v>
      </c>
      <c r="H1354">
        <v>22.72</v>
      </c>
      <c r="I1354">
        <v>26.48</v>
      </c>
      <c r="K1354">
        <v>141</v>
      </c>
      <c r="L1354">
        <v>5397</v>
      </c>
      <c r="M1354">
        <v>12.75</v>
      </c>
      <c r="N1354">
        <v>16.82</v>
      </c>
      <c r="P1354">
        <v>168.2</v>
      </c>
      <c r="Q1354">
        <v>4618</v>
      </c>
      <c r="R1354">
        <v>6.469</v>
      </c>
      <c r="S1354">
        <v>9.98</v>
      </c>
      <c r="U1354">
        <v>147.2</v>
      </c>
      <c r="V1354">
        <v>1372</v>
      </c>
      <c r="W1354">
        <v>0.228</v>
      </c>
      <c r="X1354">
        <v>1.18</v>
      </c>
    </row>
    <row r="1355" spans="6:24" ht="12.75">
      <c r="F1355">
        <v>135.7</v>
      </c>
      <c r="G1355">
        <v>6114</v>
      </c>
      <c r="H1355">
        <v>22.91</v>
      </c>
      <c r="I1355">
        <v>26.69</v>
      </c>
      <c r="K1355">
        <v>141.1</v>
      </c>
      <c r="L1355">
        <v>5387</v>
      </c>
      <c r="M1355">
        <v>12.8</v>
      </c>
      <c r="N1355">
        <v>16.93</v>
      </c>
      <c r="P1355">
        <v>168.6</v>
      </c>
      <c r="Q1355">
        <v>4612</v>
      </c>
      <c r="R1355">
        <v>5.812</v>
      </c>
      <c r="S1355">
        <v>8.97</v>
      </c>
      <c r="U1355">
        <v>147.3</v>
      </c>
      <c r="V1355">
        <v>1369</v>
      </c>
      <c r="W1355">
        <v>0.228</v>
      </c>
      <c r="X1355">
        <v>1.18</v>
      </c>
    </row>
    <row r="1356" spans="6:24" ht="12.75">
      <c r="F1356">
        <v>135.8</v>
      </c>
      <c r="G1356">
        <v>6107</v>
      </c>
      <c r="H1356">
        <v>23.05</v>
      </c>
      <c r="I1356">
        <v>26.88</v>
      </c>
      <c r="K1356">
        <v>141.2</v>
      </c>
      <c r="L1356">
        <v>5371</v>
      </c>
      <c r="M1356">
        <v>12.94</v>
      </c>
      <c r="N1356">
        <v>17.15</v>
      </c>
      <c r="P1356">
        <v>169.6</v>
      </c>
      <c r="Q1356">
        <v>4650</v>
      </c>
      <c r="R1356">
        <v>5.7</v>
      </c>
      <c r="S1356">
        <v>8.73</v>
      </c>
      <c r="U1356">
        <v>147.4</v>
      </c>
      <c r="V1356">
        <v>1368</v>
      </c>
      <c r="W1356">
        <v>0.229</v>
      </c>
      <c r="X1356">
        <v>1.19</v>
      </c>
    </row>
    <row r="1357" spans="6:24" ht="12.75">
      <c r="F1357">
        <v>135.9</v>
      </c>
      <c r="G1357">
        <v>6095</v>
      </c>
      <c r="H1357">
        <v>23.21</v>
      </c>
      <c r="I1357">
        <v>27.11</v>
      </c>
      <c r="K1357">
        <v>141.3</v>
      </c>
      <c r="L1357">
        <v>5349</v>
      </c>
      <c r="M1357">
        <v>13.08</v>
      </c>
      <c r="N1357">
        <v>17.42</v>
      </c>
      <c r="P1357">
        <v>169.7</v>
      </c>
      <c r="Q1357">
        <v>4670</v>
      </c>
      <c r="R1357">
        <v>5.893</v>
      </c>
      <c r="S1357">
        <v>8.99</v>
      </c>
      <c r="U1357">
        <v>147.5</v>
      </c>
      <c r="V1357">
        <v>1368</v>
      </c>
      <c r="W1357">
        <v>0.231</v>
      </c>
      <c r="X1357">
        <v>1.2</v>
      </c>
    </row>
    <row r="1358" spans="6:24" ht="12.75">
      <c r="F1358">
        <v>136</v>
      </c>
      <c r="G1358">
        <v>6079</v>
      </c>
      <c r="H1358">
        <v>23.36</v>
      </c>
      <c r="I1358">
        <v>27.36</v>
      </c>
      <c r="K1358">
        <v>141.4</v>
      </c>
      <c r="L1358">
        <v>5326</v>
      </c>
      <c r="M1358">
        <v>13.16</v>
      </c>
      <c r="N1358">
        <v>17.59</v>
      </c>
      <c r="P1358">
        <v>169.8</v>
      </c>
      <c r="Q1358">
        <v>4689</v>
      </c>
      <c r="R1358">
        <v>6.009</v>
      </c>
      <c r="S1358">
        <v>9.12</v>
      </c>
      <c r="U1358">
        <v>147.6</v>
      </c>
      <c r="V1358">
        <v>1370</v>
      </c>
      <c r="W1358">
        <v>0.23</v>
      </c>
      <c r="X1358">
        <v>1.2</v>
      </c>
    </row>
    <row r="1359" spans="6:24" ht="12.75">
      <c r="F1359">
        <v>136.1</v>
      </c>
      <c r="G1359">
        <v>6062</v>
      </c>
      <c r="H1359">
        <v>23.45</v>
      </c>
      <c r="I1359">
        <v>27.55</v>
      </c>
      <c r="K1359">
        <v>141.5</v>
      </c>
      <c r="L1359">
        <v>5306</v>
      </c>
      <c r="M1359">
        <v>13.21</v>
      </c>
      <c r="N1359">
        <v>17.73</v>
      </c>
      <c r="P1359">
        <v>169.9</v>
      </c>
      <c r="Q1359">
        <v>4703</v>
      </c>
      <c r="R1359">
        <v>6.108</v>
      </c>
      <c r="S1359">
        <v>9.25</v>
      </c>
      <c r="U1359">
        <v>147.7</v>
      </c>
      <c r="V1359">
        <v>1370</v>
      </c>
      <c r="W1359">
        <v>0.228</v>
      </c>
      <c r="X1359">
        <v>1.19</v>
      </c>
    </row>
    <row r="1360" spans="6:24" ht="12.75">
      <c r="F1360">
        <v>136.2</v>
      </c>
      <c r="G1360">
        <v>6048</v>
      </c>
      <c r="H1360">
        <v>23.4</v>
      </c>
      <c r="I1360">
        <v>27.55</v>
      </c>
      <c r="K1360">
        <v>141.6</v>
      </c>
      <c r="L1360">
        <v>5290</v>
      </c>
      <c r="M1360">
        <v>13.15</v>
      </c>
      <c r="N1360">
        <v>17.7</v>
      </c>
      <c r="P1360">
        <v>170</v>
      </c>
      <c r="Q1360">
        <v>4710</v>
      </c>
      <c r="R1360">
        <v>6.18</v>
      </c>
      <c r="S1360">
        <v>9.34</v>
      </c>
      <c r="U1360">
        <v>147.8</v>
      </c>
      <c r="V1360">
        <v>1369</v>
      </c>
      <c r="W1360">
        <v>0.227</v>
      </c>
      <c r="X1360">
        <v>1.18</v>
      </c>
    </row>
    <row r="1361" spans="6:24" ht="12.75">
      <c r="F1361">
        <v>136.3</v>
      </c>
      <c r="G1361">
        <v>6036</v>
      </c>
      <c r="H1361">
        <v>23.11</v>
      </c>
      <c r="I1361">
        <v>27.26</v>
      </c>
      <c r="K1361">
        <v>141.7</v>
      </c>
      <c r="L1361">
        <v>5281</v>
      </c>
      <c r="M1361">
        <v>13.08</v>
      </c>
      <c r="N1361">
        <v>17.63</v>
      </c>
      <c r="P1361">
        <v>170.1</v>
      </c>
      <c r="Q1361">
        <v>4711</v>
      </c>
      <c r="R1361">
        <v>6.231</v>
      </c>
      <c r="S1361">
        <v>9.42</v>
      </c>
      <c r="U1361">
        <v>147.9</v>
      </c>
      <c r="V1361">
        <v>1369</v>
      </c>
      <c r="W1361">
        <v>0.225</v>
      </c>
      <c r="X1361">
        <v>1.17</v>
      </c>
    </row>
    <row r="1362" spans="6:24" ht="12.75">
      <c r="F1362">
        <v>136.4</v>
      </c>
      <c r="G1362">
        <v>6027</v>
      </c>
      <c r="H1362">
        <v>22.78</v>
      </c>
      <c r="I1362">
        <v>26.91</v>
      </c>
      <c r="K1362">
        <v>141.8</v>
      </c>
      <c r="L1362">
        <v>5276</v>
      </c>
      <c r="M1362">
        <v>13.05</v>
      </c>
      <c r="N1362">
        <v>17.61</v>
      </c>
      <c r="P1362">
        <v>170.2</v>
      </c>
      <c r="Q1362">
        <v>4710</v>
      </c>
      <c r="R1362">
        <v>6.25</v>
      </c>
      <c r="S1362">
        <v>9.45</v>
      </c>
      <c r="U1362">
        <v>148</v>
      </c>
      <c r="V1362">
        <v>1368</v>
      </c>
      <c r="W1362">
        <v>0.222</v>
      </c>
      <c r="X1362">
        <v>1.16</v>
      </c>
    </row>
    <row r="1363" spans="6:24" ht="12.75">
      <c r="F1363">
        <v>136.5</v>
      </c>
      <c r="G1363">
        <v>6020</v>
      </c>
      <c r="H1363">
        <v>22.58</v>
      </c>
      <c r="I1363">
        <v>26.71</v>
      </c>
      <c r="K1363">
        <v>141.9</v>
      </c>
      <c r="L1363">
        <v>5275</v>
      </c>
      <c r="M1363">
        <v>13</v>
      </c>
      <c r="N1363">
        <v>17.55</v>
      </c>
      <c r="P1363">
        <v>170.3</v>
      </c>
      <c r="Q1363">
        <v>4709</v>
      </c>
      <c r="R1363">
        <v>6.249</v>
      </c>
      <c r="S1363">
        <v>9.45</v>
      </c>
      <c r="U1363">
        <v>148.1</v>
      </c>
      <c r="V1363">
        <v>1367</v>
      </c>
      <c r="W1363">
        <v>0.222</v>
      </c>
      <c r="X1363">
        <v>1.16</v>
      </c>
    </row>
    <row r="1364" spans="6:24" ht="12.75">
      <c r="F1364">
        <v>136.6</v>
      </c>
      <c r="G1364">
        <v>6016</v>
      </c>
      <c r="H1364">
        <v>22.61</v>
      </c>
      <c r="I1364">
        <v>26.76</v>
      </c>
      <c r="K1364">
        <v>142</v>
      </c>
      <c r="L1364">
        <v>5275</v>
      </c>
      <c r="M1364">
        <v>13.02</v>
      </c>
      <c r="N1364">
        <v>17.57</v>
      </c>
      <c r="P1364">
        <v>170.4</v>
      </c>
      <c r="Q1364">
        <v>4708</v>
      </c>
      <c r="R1364">
        <v>6.229</v>
      </c>
      <c r="S1364">
        <v>9.42</v>
      </c>
      <c r="U1364">
        <v>148.2</v>
      </c>
      <c r="V1364">
        <v>1367</v>
      </c>
      <c r="W1364">
        <v>0.224</v>
      </c>
      <c r="X1364">
        <v>1.17</v>
      </c>
    </row>
    <row r="1365" spans="6:24" ht="12.75">
      <c r="F1365">
        <v>136.7</v>
      </c>
      <c r="G1365">
        <v>6016</v>
      </c>
      <c r="H1365">
        <v>22.84</v>
      </c>
      <c r="I1365">
        <v>27.03</v>
      </c>
      <c r="K1365">
        <v>142.2</v>
      </c>
      <c r="L1365">
        <v>5274</v>
      </c>
      <c r="M1365">
        <v>13</v>
      </c>
      <c r="N1365">
        <v>17.55</v>
      </c>
      <c r="P1365">
        <v>170.5</v>
      </c>
      <c r="Q1365">
        <v>4708</v>
      </c>
      <c r="R1365">
        <v>6.195</v>
      </c>
      <c r="S1365">
        <v>9.37</v>
      </c>
      <c r="U1365">
        <v>148.3</v>
      </c>
      <c r="V1365">
        <v>1367</v>
      </c>
      <c r="W1365">
        <v>0.227</v>
      </c>
      <c r="X1365">
        <v>1.18</v>
      </c>
    </row>
    <row r="1366" spans="6:24" ht="12.75">
      <c r="F1366">
        <v>136.8</v>
      </c>
      <c r="G1366">
        <v>6018</v>
      </c>
      <c r="H1366">
        <v>23.02</v>
      </c>
      <c r="I1366">
        <v>27.23</v>
      </c>
      <c r="K1366">
        <v>142.3</v>
      </c>
      <c r="L1366">
        <v>5271</v>
      </c>
      <c r="M1366">
        <v>13.02</v>
      </c>
      <c r="N1366">
        <v>17.59</v>
      </c>
      <c r="P1366">
        <v>170.6</v>
      </c>
      <c r="Q1366">
        <v>4710</v>
      </c>
      <c r="R1366">
        <v>6.175</v>
      </c>
      <c r="S1366">
        <v>9.34</v>
      </c>
      <c r="U1366">
        <v>148.4</v>
      </c>
      <c r="V1366">
        <v>1368</v>
      </c>
      <c r="W1366">
        <v>0.229</v>
      </c>
      <c r="X1366">
        <v>1.19</v>
      </c>
    </row>
    <row r="1367" spans="6:24" ht="12.75">
      <c r="F1367">
        <v>136.9</v>
      </c>
      <c r="G1367">
        <v>6023</v>
      </c>
      <c r="H1367">
        <v>23.02</v>
      </c>
      <c r="I1367">
        <v>27.21</v>
      </c>
      <c r="K1367">
        <v>142.4</v>
      </c>
      <c r="L1367">
        <v>5266</v>
      </c>
      <c r="M1367">
        <v>13.02</v>
      </c>
      <c r="N1367">
        <v>17.61</v>
      </c>
      <c r="P1367">
        <v>170.7</v>
      </c>
      <c r="Q1367">
        <v>4713</v>
      </c>
      <c r="R1367">
        <v>6.181</v>
      </c>
      <c r="S1367">
        <v>9.34</v>
      </c>
      <c r="U1367">
        <v>148.5</v>
      </c>
      <c r="V1367">
        <v>1369</v>
      </c>
      <c r="W1367">
        <v>0.231</v>
      </c>
      <c r="X1367">
        <v>1.2</v>
      </c>
    </row>
    <row r="1368" spans="6:24" ht="12.75">
      <c r="F1368">
        <v>137</v>
      </c>
      <c r="G1368">
        <v>6027</v>
      </c>
      <c r="H1368">
        <v>22.9</v>
      </c>
      <c r="I1368">
        <v>27.05</v>
      </c>
      <c r="K1368">
        <v>142.5</v>
      </c>
      <c r="L1368">
        <v>5260</v>
      </c>
      <c r="M1368">
        <v>13.06</v>
      </c>
      <c r="N1368">
        <v>17.69</v>
      </c>
      <c r="P1368">
        <v>170.8</v>
      </c>
      <c r="Q1368">
        <v>4716</v>
      </c>
      <c r="R1368">
        <v>6.23</v>
      </c>
      <c r="S1368">
        <v>9.41</v>
      </c>
      <c r="U1368">
        <v>148.6</v>
      </c>
      <c r="V1368">
        <v>1371</v>
      </c>
      <c r="W1368">
        <v>0.229</v>
      </c>
      <c r="X1368">
        <v>1.19</v>
      </c>
    </row>
    <row r="1369" spans="6:24" ht="12.75">
      <c r="F1369">
        <v>137.1</v>
      </c>
      <c r="G1369">
        <v>6031</v>
      </c>
      <c r="H1369">
        <v>22.84</v>
      </c>
      <c r="I1369">
        <v>26.96</v>
      </c>
      <c r="K1369">
        <v>142.6</v>
      </c>
      <c r="L1369">
        <v>5252</v>
      </c>
      <c r="M1369">
        <v>13.09</v>
      </c>
      <c r="N1369">
        <v>17.75</v>
      </c>
      <c r="P1369">
        <v>170.9</v>
      </c>
      <c r="Q1369">
        <v>4716</v>
      </c>
      <c r="R1369">
        <v>6.328</v>
      </c>
      <c r="S1369">
        <v>9.56</v>
      </c>
      <c r="U1369">
        <v>148.7</v>
      </c>
      <c r="V1369">
        <v>1371</v>
      </c>
      <c r="W1369">
        <v>0.228</v>
      </c>
      <c r="X1369">
        <v>1.18</v>
      </c>
    </row>
    <row r="1370" spans="6:24" ht="12.75">
      <c r="F1370">
        <v>137.2</v>
      </c>
      <c r="G1370">
        <v>6034</v>
      </c>
      <c r="H1370">
        <v>22.9</v>
      </c>
      <c r="I1370">
        <v>27.02</v>
      </c>
      <c r="K1370">
        <v>142.7</v>
      </c>
      <c r="L1370">
        <v>5245</v>
      </c>
      <c r="M1370">
        <v>13.13</v>
      </c>
      <c r="N1370">
        <v>17.82</v>
      </c>
      <c r="P1370">
        <v>171</v>
      </c>
      <c r="Q1370">
        <v>4709</v>
      </c>
      <c r="R1370">
        <v>6.435</v>
      </c>
      <c r="S1370">
        <v>9.73</v>
      </c>
      <c r="U1370">
        <v>148.8</v>
      </c>
      <c r="V1370">
        <v>1371</v>
      </c>
      <c r="W1370">
        <v>0.229</v>
      </c>
      <c r="X1370">
        <v>1.19</v>
      </c>
    </row>
    <row r="1371" spans="6:24" ht="12.75">
      <c r="F1371">
        <v>137.3</v>
      </c>
      <c r="G1371">
        <v>6038</v>
      </c>
      <c r="H1371">
        <v>23.05</v>
      </c>
      <c r="I1371">
        <v>27.19</v>
      </c>
      <c r="K1371">
        <v>142.8</v>
      </c>
      <c r="L1371">
        <v>5238</v>
      </c>
      <c r="M1371">
        <v>13.14</v>
      </c>
      <c r="N1371">
        <v>17.86</v>
      </c>
      <c r="P1371">
        <v>171.1</v>
      </c>
      <c r="Q1371">
        <v>4697</v>
      </c>
      <c r="R1371">
        <v>6.52</v>
      </c>
      <c r="S1371">
        <v>9.88</v>
      </c>
      <c r="U1371">
        <v>149</v>
      </c>
      <c r="V1371">
        <v>1370</v>
      </c>
      <c r="W1371">
        <v>0.231</v>
      </c>
      <c r="X1371">
        <v>1.2</v>
      </c>
    </row>
    <row r="1372" spans="6:24" ht="12.75">
      <c r="F1372">
        <v>137.4</v>
      </c>
      <c r="G1372">
        <v>6043</v>
      </c>
      <c r="H1372">
        <v>23.16</v>
      </c>
      <c r="I1372">
        <v>27.29</v>
      </c>
      <c r="K1372">
        <v>142.9</v>
      </c>
      <c r="L1372">
        <v>5234</v>
      </c>
      <c r="M1372">
        <v>13.1</v>
      </c>
      <c r="N1372">
        <v>17.82</v>
      </c>
      <c r="P1372">
        <v>171.2</v>
      </c>
      <c r="Q1372">
        <v>4682</v>
      </c>
      <c r="R1372">
        <v>6.585</v>
      </c>
      <c r="S1372">
        <v>10.02</v>
      </c>
      <c r="U1372">
        <v>149.1</v>
      </c>
      <c r="V1372">
        <v>1371</v>
      </c>
      <c r="W1372">
        <v>0.233</v>
      </c>
      <c r="X1372">
        <v>1.21</v>
      </c>
    </row>
    <row r="1373" spans="6:24" ht="12.75">
      <c r="F1373">
        <v>137.5</v>
      </c>
      <c r="G1373">
        <v>6049</v>
      </c>
      <c r="H1373">
        <v>23.03</v>
      </c>
      <c r="I1373">
        <v>27.11</v>
      </c>
      <c r="K1373">
        <v>143</v>
      </c>
      <c r="L1373">
        <v>5235</v>
      </c>
      <c r="M1373">
        <v>13.01</v>
      </c>
      <c r="N1373">
        <v>17.69</v>
      </c>
      <c r="P1373">
        <v>171.3</v>
      </c>
      <c r="Q1373">
        <v>4665</v>
      </c>
      <c r="R1373">
        <v>6.623</v>
      </c>
      <c r="S1373">
        <v>10.11</v>
      </c>
      <c r="U1373">
        <v>149.2</v>
      </c>
      <c r="V1373">
        <v>1373</v>
      </c>
      <c r="W1373">
        <v>0.232</v>
      </c>
      <c r="X1373">
        <v>1.2</v>
      </c>
    </row>
    <row r="1374" spans="6:24" ht="12.75">
      <c r="F1374">
        <v>137.6</v>
      </c>
      <c r="G1374">
        <v>6054</v>
      </c>
      <c r="H1374">
        <v>22.95</v>
      </c>
      <c r="I1374">
        <v>26.99</v>
      </c>
      <c r="K1374">
        <v>143.1</v>
      </c>
      <c r="L1374">
        <v>5243</v>
      </c>
      <c r="M1374">
        <v>12.89</v>
      </c>
      <c r="N1374">
        <v>17.51</v>
      </c>
      <c r="P1374">
        <v>171.4</v>
      </c>
      <c r="Q1374">
        <v>4650</v>
      </c>
      <c r="R1374">
        <v>6.651</v>
      </c>
      <c r="S1374">
        <v>10.19</v>
      </c>
      <c r="U1374">
        <v>149.3</v>
      </c>
      <c r="V1374">
        <v>1375</v>
      </c>
      <c r="W1374">
        <v>0.228</v>
      </c>
      <c r="X1374">
        <v>1.18</v>
      </c>
    </row>
    <row r="1375" spans="6:24" ht="12.75">
      <c r="F1375">
        <v>137.7</v>
      </c>
      <c r="G1375">
        <v>6056</v>
      </c>
      <c r="H1375">
        <v>22.89</v>
      </c>
      <c r="I1375">
        <v>26.91</v>
      </c>
      <c r="K1375">
        <v>143.2</v>
      </c>
      <c r="L1375">
        <v>5257</v>
      </c>
      <c r="M1375">
        <v>12.79</v>
      </c>
      <c r="N1375">
        <v>17.32</v>
      </c>
      <c r="P1375">
        <v>171.5</v>
      </c>
      <c r="Q1375">
        <v>4635</v>
      </c>
      <c r="R1375">
        <v>6.683</v>
      </c>
      <c r="S1375">
        <v>10.27</v>
      </c>
      <c r="U1375">
        <v>149.4</v>
      </c>
      <c r="V1375">
        <v>1374</v>
      </c>
      <c r="W1375">
        <v>0.225</v>
      </c>
      <c r="X1375">
        <v>1.16</v>
      </c>
    </row>
    <row r="1376" spans="6:24" ht="12.75">
      <c r="F1376">
        <v>137.8</v>
      </c>
      <c r="G1376">
        <v>6057</v>
      </c>
      <c r="H1376">
        <v>22.89</v>
      </c>
      <c r="I1376">
        <v>26.91</v>
      </c>
      <c r="K1376">
        <v>143.3</v>
      </c>
      <c r="L1376">
        <v>5277</v>
      </c>
      <c r="M1376">
        <v>12.73</v>
      </c>
      <c r="N1376">
        <v>17.18</v>
      </c>
      <c r="P1376">
        <v>171.6</v>
      </c>
      <c r="Q1376">
        <v>4622</v>
      </c>
      <c r="R1376">
        <v>6.706</v>
      </c>
      <c r="S1376">
        <v>10.33</v>
      </c>
      <c r="U1376">
        <v>149.5</v>
      </c>
      <c r="V1376">
        <v>1372</v>
      </c>
      <c r="W1376">
        <v>0.222</v>
      </c>
      <c r="X1376">
        <v>1.15</v>
      </c>
    </row>
    <row r="1377" spans="6:24" ht="12.75">
      <c r="F1377">
        <v>137.9</v>
      </c>
      <c r="G1377">
        <v>6056</v>
      </c>
      <c r="H1377">
        <v>23.02</v>
      </c>
      <c r="I1377">
        <v>27.06</v>
      </c>
      <c r="K1377">
        <v>143.4</v>
      </c>
      <c r="L1377">
        <v>5299</v>
      </c>
      <c r="M1377">
        <v>12.73</v>
      </c>
      <c r="N1377">
        <v>17.11</v>
      </c>
      <c r="P1377">
        <v>171.7</v>
      </c>
      <c r="Q1377">
        <v>4610</v>
      </c>
      <c r="R1377">
        <v>6.711</v>
      </c>
      <c r="S1377">
        <v>10.37</v>
      </c>
      <c r="U1377">
        <v>149.6</v>
      </c>
      <c r="V1377">
        <v>1369</v>
      </c>
      <c r="W1377">
        <v>0.223</v>
      </c>
      <c r="X1377">
        <v>1.16</v>
      </c>
    </row>
    <row r="1378" spans="6:24" ht="12.75">
      <c r="F1378">
        <v>138</v>
      </c>
      <c r="G1378">
        <v>6055</v>
      </c>
      <c r="H1378">
        <v>22.93</v>
      </c>
      <c r="I1378">
        <v>26.96</v>
      </c>
      <c r="K1378">
        <v>143.5</v>
      </c>
      <c r="L1378">
        <v>5322</v>
      </c>
      <c r="M1378">
        <v>12.7</v>
      </c>
      <c r="N1378">
        <v>17</v>
      </c>
      <c r="P1378">
        <v>171.8</v>
      </c>
      <c r="Q1378">
        <v>4601</v>
      </c>
      <c r="R1378">
        <v>6.689</v>
      </c>
      <c r="S1378">
        <v>10.35</v>
      </c>
      <c r="U1378">
        <v>149.7</v>
      </c>
      <c r="V1378">
        <v>1368</v>
      </c>
      <c r="W1378">
        <v>0.226</v>
      </c>
      <c r="X1378">
        <v>1.17</v>
      </c>
    </row>
    <row r="1379" spans="6:24" ht="12.75">
      <c r="F1379">
        <v>138.1</v>
      </c>
      <c r="G1379">
        <v>6054</v>
      </c>
      <c r="H1379">
        <v>22.82</v>
      </c>
      <c r="I1379">
        <v>26.84</v>
      </c>
      <c r="K1379">
        <v>143.6</v>
      </c>
      <c r="L1379">
        <v>5345</v>
      </c>
      <c r="M1379">
        <v>12.64</v>
      </c>
      <c r="N1379">
        <v>16.84</v>
      </c>
      <c r="P1379">
        <v>171.9</v>
      </c>
      <c r="Q1379">
        <v>4596</v>
      </c>
      <c r="R1379">
        <v>6.641</v>
      </c>
      <c r="S1379">
        <v>10.29</v>
      </c>
      <c r="U1379">
        <v>149.8</v>
      </c>
      <c r="V1379">
        <v>1369</v>
      </c>
      <c r="W1379">
        <v>0.227</v>
      </c>
      <c r="X1379">
        <v>1.18</v>
      </c>
    </row>
    <row r="1380" spans="6:24" ht="12.75">
      <c r="F1380">
        <v>138.2</v>
      </c>
      <c r="G1380">
        <v>6053</v>
      </c>
      <c r="H1380">
        <v>22.8</v>
      </c>
      <c r="I1380">
        <v>26.82</v>
      </c>
      <c r="K1380">
        <v>143.7</v>
      </c>
      <c r="L1380">
        <v>5366</v>
      </c>
      <c r="M1380">
        <v>12.55</v>
      </c>
      <c r="N1380">
        <v>16.65</v>
      </c>
      <c r="P1380">
        <v>172</v>
      </c>
      <c r="Q1380">
        <v>4596</v>
      </c>
      <c r="R1380">
        <v>6.569</v>
      </c>
      <c r="S1380">
        <v>10.18</v>
      </c>
      <c r="U1380">
        <v>149.9</v>
      </c>
      <c r="V1380">
        <v>1371</v>
      </c>
      <c r="W1380">
        <v>0.228</v>
      </c>
      <c r="X1380">
        <v>1.18</v>
      </c>
    </row>
    <row r="1381" spans="6:24" ht="12.75">
      <c r="F1381">
        <v>138.3</v>
      </c>
      <c r="G1381">
        <v>6054</v>
      </c>
      <c r="H1381">
        <v>22.73</v>
      </c>
      <c r="I1381">
        <v>26.74</v>
      </c>
      <c r="K1381">
        <v>143.8</v>
      </c>
      <c r="L1381">
        <v>5383</v>
      </c>
      <c r="M1381">
        <v>12.46</v>
      </c>
      <c r="N1381">
        <v>16.48</v>
      </c>
      <c r="P1381">
        <v>172.1</v>
      </c>
      <c r="Q1381">
        <v>4599</v>
      </c>
      <c r="R1381">
        <v>6.515</v>
      </c>
      <c r="S1381">
        <v>10.09</v>
      </c>
      <c r="U1381">
        <v>150</v>
      </c>
      <c r="V1381">
        <v>1374</v>
      </c>
      <c r="W1381">
        <v>0.228</v>
      </c>
      <c r="X1381">
        <v>1.18</v>
      </c>
    </row>
    <row r="1382" spans="6:24" ht="12.75">
      <c r="F1382">
        <v>138.4</v>
      </c>
      <c r="G1382">
        <v>6055</v>
      </c>
      <c r="H1382">
        <v>22.81</v>
      </c>
      <c r="I1382">
        <v>26.83</v>
      </c>
      <c r="K1382">
        <v>143.9</v>
      </c>
      <c r="L1382">
        <v>5393</v>
      </c>
      <c r="M1382">
        <v>12.47</v>
      </c>
      <c r="N1382">
        <v>16.47</v>
      </c>
      <c r="P1382">
        <v>172.2</v>
      </c>
      <c r="Q1382">
        <v>4606</v>
      </c>
      <c r="R1382">
        <v>6.482</v>
      </c>
      <c r="S1382">
        <v>10.02</v>
      </c>
      <c r="U1382">
        <v>150.1</v>
      </c>
      <c r="V1382">
        <v>1376</v>
      </c>
      <c r="W1382">
        <v>0.228</v>
      </c>
      <c r="X1382">
        <v>1.18</v>
      </c>
    </row>
    <row r="1383" spans="6:24" ht="12.75">
      <c r="F1383">
        <v>138.5</v>
      </c>
      <c r="G1383">
        <v>6056</v>
      </c>
      <c r="H1383">
        <v>22.85</v>
      </c>
      <c r="I1383">
        <v>26.86</v>
      </c>
      <c r="K1383">
        <v>144</v>
      </c>
      <c r="L1383">
        <v>5396</v>
      </c>
      <c r="M1383">
        <v>12.54</v>
      </c>
      <c r="N1383">
        <v>16.54</v>
      </c>
      <c r="P1383">
        <v>172.3</v>
      </c>
      <c r="Q1383">
        <v>4613</v>
      </c>
      <c r="R1383">
        <v>6.462</v>
      </c>
      <c r="S1383">
        <v>9.98</v>
      </c>
      <c r="U1383">
        <v>150.2</v>
      </c>
      <c r="V1383">
        <v>1375</v>
      </c>
      <c r="W1383">
        <v>0.229</v>
      </c>
      <c r="X1383">
        <v>1.18</v>
      </c>
    </row>
    <row r="1384" spans="6:24" ht="12.75">
      <c r="F1384">
        <v>138.6</v>
      </c>
      <c r="G1384">
        <v>6057</v>
      </c>
      <c r="H1384">
        <v>22.72</v>
      </c>
      <c r="I1384">
        <v>26.71</v>
      </c>
      <c r="K1384">
        <v>144.1</v>
      </c>
      <c r="L1384">
        <v>5392</v>
      </c>
      <c r="M1384">
        <v>12.67</v>
      </c>
      <c r="N1384">
        <v>16.74</v>
      </c>
      <c r="P1384">
        <v>172.4</v>
      </c>
      <c r="Q1384">
        <v>4621</v>
      </c>
      <c r="R1384">
        <v>6.467</v>
      </c>
      <c r="S1384">
        <v>9.97</v>
      </c>
      <c r="U1384">
        <v>150.3</v>
      </c>
      <c r="V1384">
        <v>1374</v>
      </c>
      <c r="W1384">
        <v>0.229</v>
      </c>
      <c r="X1384">
        <v>1.19</v>
      </c>
    </row>
    <row r="1385" spans="6:24" ht="12.75">
      <c r="F1385">
        <v>138.7</v>
      </c>
      <c r="G1385">
        <v>6057</v>
      </c>
      <c r="H1385">
        <v>22.73</v>
      </c>
      <c r="I1385">
        <v>26.72</v>
      </c>
      <c r="K1385">
        <v>144.2</v>
      </c>
      <c r="L1385">
        <v>5383</v>
      </c>
      <c r="M1385">
        <v>12.81</v>
      </c>
      <c r="N1385">
        <v>16.95</v>
      </c>
      <c r="P1385">
        <v>172.5</v>
      </c>
      <c r="Q1385">
        <v>4629</v>
      </c>
      <c r="R1385">
        <v>6.462</v>
      </c>
      <c r="S1385">
        <v>9.94</v>
      </c>
      <c r="U1385">
        <v>150.4</v>
      </c>
      <c r="V1385">
        <v>1372</v>
      </c>
      <c r="W1385">
        <v>0.226</v>
      </c>
      <c r="X1385">
        <v>1.17</v>
      </c>
    </row>
    <row r="1386" spans="6:24" ht="12.75">
      <c r="F1386">
        <v>138.8</v>
      </c>
      <c r="G1386">
        <v>6058</v>
      </c>
      <c r="H1386">
        <v>22.71</v>
      </c>
      <c r="I1386">
        <v>26.7</v>
      </c>
      <c r="K1386">
        <v>144.3</v>
      </c>
      <c r="L1386">
        <v>5373</v>
      </c>
      <c r="M1386">
        <v>12.92</v>
      </c>
      <c r="N1386">
        <v>17.12</v>
      </c>
      <c r="P1386">
        <v>172.6</v>
      </c>
      <c r="Q1386">
        <v>4636</v>
      </c>
      <c r="R1386">
        <v>6.468</v>
      </c>
      <c r="S1386">
        <v>9.94</v>
      </c>
      <c r="U1386">
        <v>150.5</v>
      </c>
      <c r="V1386">
        <v>1371</v>
      </c>
      <c r="W1386">
        <v>0.222</v>
      </c>
      <c r="X1386">
        <v>1.15</v>
      </c>
    </row>
    <row r="1387" spans="6:24" ht="12.75">
      <c r="F1387">
        <v>138.9</v>
      </c>
      <c r="G1387">
        <v>6059</v>
      </c>
      <c r="H1387">
        <v>22.77</v>
      </c>
      <c r="I1387">
        <v>26.76</v>
      </c>
      <c r="K1387">
        <v>144.4</v>
      </c>
      <c r="L1387">
        <v>5361</v>
      </c>
      <c r="M1387">
        <v>13</v>
      </c>
      <c r="N1387">
        <v>17.27</v>
      </c>
      <c r="P1387">
        <v>172.7</v>
      </c>
      <c r="Q1387">
        <v>4642</v>
      </c>
      <c r="R1387">
        <v>6.48</v>
      </c>
      <c r="S1387">
        <v>9.94</v>
      </c>
      <c r="U1387">
        <v>150.6</v>
      </c>
      <c r="V1387">
        <v>1370</v>
      </c>
      <c r="W1387">
        <v>0.219</v>
      </c>
      <c r="X1387">
        <v>1.14</v>
      </c>
    </row>
    <row r="1388" spans="6:24" ht="12.75">
      <c r="F1388">
        <v>139</v>
      </c>
      <c r="G1388">
        <v>6059</v>
      </c>
      <c r="H1388">
        <v>22.91</v>
      </c>
      <c r="I1388">
        <v>26.92</v>
      </c>
      <c r="K1388">
        <v>144.5</v>
      </c>
      <c r="L1388">
        <v>5349</v>
      </c>
      <c r="M1388">
        <v>13.02</v>
      </c>
      <c r="N1388">
        <v>17.33</v>
      </c>
      <c r="P1388">
        <v>172.8</v>
      </c>
      <c r="Q1388">
        <v>4647</v>
      </c>
      <c r="R1388">
        <v>6.487</v>
      </c>
      <c r="S1388">
        <v>9.94</v>
      </c>
      <c r="U1388">
        <v>150.7</v>
      </c>
      <c r="V1388">
        <v>1370</v>
      </c>
      <c r="W1388">
        <v>0.218</v>
      </c>
      <c r="X1388">
        <v>1.13</v>
      </c>
    </row>
    <row r="1389" spans="6:24" ht="12.75">
      <c r="F1389">
        <v>139.1</v>
      </c>
      <c r="G1389">
        <v>6059</v>
      </c>
      <c r="H1389">
        <v>22.84</v>
      </c>
      <c r="I1389">
        <v>26.84</v>
      </c>
      <c r="K1389">
        <v>144.6</v>
      </c>
      <c r="L1389">
        <v>5338</v>
      </c>
      <c r="M1389">
        <v>13.03</v>
      </c>
      <c r="N1389">
        <v>17.39</v>
      </c>
      <c r="P1389">
        <v>172.9</v>
      </c>
      <c r="Q1389">
        <v>4650</v>
      </c>
      <c r="R1389">
        <v>6.494</v>
      </c>
      <c r="S1389">
        <v>9.95</v>
      </c>
      <c r="U1389">
        <v>150.8</v>
      </c>
      <c r="V1389">
        <v>1370</v>
      </c>
      <c r="W1389">
        <v>0.222</v>
      </c>
      <c r="X1389">
        <v>1.16</v>
      </c>
    </row>
    <row r="1390" spans="6:24" ht="12.75">
      <c r="F1390">
        <v>139.2</v>
      </c>
      <c r="G1390">
        <v>6057</v>
      </c>
      <c r="H1390">
        <v>22.82</v>
      </c>
      <c r="I1390">
        <v>26.83</v>
      </c>
      <c r="K1390">
        <v>144.7</v>
      </c>
      <c r="L1390">
        <v>5331</v>
      </c>
      <c r="M1390">
        <v>13.06</v>
      </c>
      <c r="N1390">
        <v>17.45</v>
      </c>
      <c r="P1390">
        <v>173</v>
      </c>
      <c r="Q1390">
        <v>4653</v>
      </c>
      <c r="R1390">
        <v>6.492</v>
      </c>
      <c r="S1390">
        <v>9.94</v>
      </c>
      <c r="U1390">
        <v>150.9</v>
      </c>
      <c r="V1390">
        <v>1371</v>
      </c>
      <c r="W1390">
        <v>0.231</v>
      </c>
      <c r="X1390">
        <v>1.2</v>
      </c>
    </row>
    <row r="1391" spans="6:24" ht="12.75">
      <c r="F1391">
        <v>139.3</v>
      </c>
      <c r="G1391">
        <v>6055</v>
      </c>
      <c r="H1391">
        <v>22.8</v>
      </c>
      <c r="I1391">
        <v>26.82</v>
      </c>
      <c r="K1391">
        <v>144.8</v>
      </c>
      <c r="L1391">
        <v>5329</v>
      </c>
      <c r="M1391">
        <v>13.11</v>
      </c>
      <c r="N1391">
        <v>17.52</v>
      </c>
      <c r="P1391">
        <v>173.1</v>
      </c>
      <c r="Q1391">
        <v>4656</v>
      </c>
      <c r="R1391">
        <v>6.483</v>
      </c>
      <c r="S1391">
        <v>9.91</v>
      </c>
      <c r="U1391">
        <v>151</v>
      </c>
      <c r="V1391">
        <v>1373</v>
      </c>
      <c r="W1391">
        <v>0.237</v>
      </c>
      <c r="X1391">
        <v>1.23</v>
      </c>
    </row>
    <row r="1392" spans="6:24" ht="12.75">
      <c r="F1392">
        <v>139.4</v>
      </c>
      <c r="G1392">
        <v>6053</v>
      </c>
      <c r="H1392">
        <v>22.78</v>
      </c>
      <c r="I1392">
        <v>26.8</v>
      </c>
      <c r="K1392">
        <v>144.9</v>
      </c>
      <c r="L1392">
        <v>5332</v>
      </c>
      <c r="M1392">
        <v>13.17</v>
      </c>
      <c r="N1392">
        <v>17.58</v>
      </c>
      <c r="P1392">
        <v>173.2</v>
      </c>
      <c r="Q1392">
        <v>4661</v>
      </c>
      <c r="R1392">
        <v>6.477</v>
      </c>
      <c r="S1392">
        <v>9.9</v>
      </c>
      <c r="U1392">
        <v>151.1</v>
      </c>
      <c r="V1392">
        <v>1374</v>
      </c>
      <c r="W1392">
        <v>0.239</v>
      </c>
      <c r="X1392">
        <v>1.24</v>
      </c>
    </row>
    <row r="1393" spans="6:24" ht="12.75">
      <c r="F1393">
        <v>139.5</v>
      </c>
      <c r="G1393">
        <v>6053</v>
      </c>
      <c r="H1393">
        <v>22.88</v>
      </c>
      <c r="I1393">
        <v>26.92</v>
      </c>
      <c r="K1393">
        <v>145</v>
      </c>
      <c r="L1393">
        <v>5337</v>
      </c>
      <c r="M1393">
        <v>13.13</v>
      </c>
      <c r="N1393">
        <v>17.51</v>
      </c>
      <c r="P1393">
        <v>173.3</v>
      </c>
      <c r="Q1393">
        <v>4665</v>
      </c>
      <c r="R1393">
        <v>6.474</v>
      </c>
      <c r="S1393">
        <v>9.88</v>
      </c>
      <c r="U1393">
        <v>151.3</v>
      </c>
      <c r="V1393">
        <v>1375</v>
      </c>
      <c r="W1393">
        <v>0.239</v>
      </c>
      <c r="X1393">
        <v>1.24</v>
      </c>
    </row>
    <row r="1394" spans="6:24" ht="12.75">
      <c r="F1394">
        <v>139.6</v>
      </c>
      <c r="G1394">
        <v>6052</v>
      </c>
      <c r="H1394">
        <v>22.82</v>
      </c>
      <c r="I1394">
        <v>26.85</v>
      </c>
      <c r="K1394">
        <v>145.1</v>
      </c>
      <c r="L1394">
        <v>5343</v>
      </c>
      <c r="M1394">
        <v>12.98</v>
      </c>
      <c r="N1394">
        <v>17.3</v>
      </c>
      <c r="P1394">
        <v>173.4</v>
      </c>
      <c r="Q1394">
        <v>4667</v>
      </c>
      <c r="R1394">
        <v>6.476</v>
      </c>
      <c r="S1394">
        <v>9.88</v>
      </c>
      <c r="U1394">
        <v>151.4</v>
      </c>
      <c r="V1394">
        <v>1375</v>
      </c>
      <c r="W1394">
        <v>0.234</v>
      </c>
      <c r="X1394">
        <v>1.21</v>
      </c>
    </row>
    <row r="1395" spans="6:24" ht="12.75">
      <c r="F1395">
        <v>139.7</v>
      </c>
      <c r="G1395">
        <v>6051</v>
      </c>
      <c r="H1395">
        <v>22.67</v>
      </c>
      <c r="I1395">
        <v>26.68</v>
      </c>
      <c r="K1395">
        <v>145.2</v>
      </c>
      <c r="L1395">
        <v>5349</v>
      </c>
      <c r="M1395">
        <v>12.78</v>
      </c>
      <c r="N1395">
        <v>17.01</v>
      </c>
      <c r="P1395">
        <v>174</v>
      </c>
      <c r="Q1395">
        <v>4655</v>
      </c>
      <c r="R1395">
        <v>6.502</v>
      </c>
      <c r="S1395">
        <v>9.95</v>
      </c>
      <c r="U1395">
        <v>151.4</v>
      </c>
      <c r="V1395">
        <v>1373</v>
      </c>
      <c r="W1395">
        <v>0.228</v>
      </c>
      <c r="X1395">
        <v>1.18</v>
      </c>
    </row>
    <row r="1396" spans="6:24" ht="12.75">
      <c r="F1396">
        <v>139.8</v>
      </c>
      <c r="G1396">
        <v>6050</v>
      </c>
      <c r="H1396">
        <v>22.63</v>
      </c>
      <c r="I1396">
        <v>26.63</v>
      </c>
      <c r="K1396">
        <v>145.3</v>
      </c>
      <c r="L1396">
        <v>5354</v>
      </c>
      <c r="M1396">
        <v>12.59</v>
      </c>
      <c r="N1396">
        <v>16.74</v>
      </c>
      <c r="P1396">
        <v>174.1</v>
      </c>
      <c r="Q1396">
        <v>4655</v>
      </c>
      <c r="R1396">
        <v>6.501</v>
      </c>
      <c r="S1396">
        <v>9.94</v>
      </c>
      <c r="U1396">
        <v>151.6</v>
      </c>
      <c r="V1396">
        <v>1370</v>
      </c>
      <c r="W1396">
        <v>0.225</v>
      </c>
      <c r="X1396">
        <v>1.17</v>
      </c>
    </row>
    <row r="1397" spans="6:24" ht="12.75">
      <c r="F1397">
        <v>139.9</v>
      </c>
      <c r="G1397">
        <v>6047</v>
      </c>
      <c r="H1397">
        <v>22.62</v>
      </c>
      <c r="I1397">
        <v>26.64</v>
      </c>
      <c r="K1397">
        <v>145.4</v>
      </c>
      <c r="L1397">
        <v>5360</v>
      </c>
      <c r="M1397">
        <v>12.48</v>
      </c>
      <c r="N1397">
        <v>16.58</v>
      </c>
      <c r="P1397">
        <v>174.2</v>
      </c>
      <c r="Q1397">
        <v>4658</v>
      </c>
      <c r="R1397">
        <v>6.481</v>
      </c>
      <c r="S1397">
        <v>9.91</v>
      </c>
      <c r="U1397">
        <v>151.6</v>
      </c>
      <c r="V1397">
        <v>1367</v>
      </c>
      <c r="W1397">
        <v>0.224</v>
      </c>
      <c r="X1397">
        <v>1.17</v>
      </c>
    </row>
    <row r="1398" spans="6:24" ht="12.75">
      <c r="F1398">
        <v>140</v>
      </c>
      <c r="G1398">
        <v>6044</v>
      </c>
      <c r="H1398">
        <v>22.73</v>
      </c>
      <c r="I1398">
        <v>26.78</v>
      </c>
      <c r="K1398">
        <v>145.5</v>
      </c>
      <c r="L1398">
        <v>5365</v>
      </c>
      <c r="M1398">
        <v>12.47</v>
      </c>
      <c r="N1398">
        <v>16.55</v>
      </c>
      <c r="P1398">
        <v>174.3</v>
      </c>
      <c r="Q1398">
        <v>4661</v>
      </c>
      <c r="R1398">
        <v>6.459</v>
      </c>
      <c r="S1398">
        <v>9.87</v>
      </c>
      <c r="U1398">
        <v>151.8</v>
      </c>
      <c r="V1398">
        <v>1366</v>
      </c>
      <c r="W1398">
        <v>0.225</v>
      </c>
      <c r="X1398">
        <v>1.17</v>
      </c>
    </row>
    <row r="1399" spans="6:24" ht="12.75">
      <c r="F1399">
        <v>140.1</v>
      </c>
      <c r="G1399">
        <v>6040</v>
      </c>
      <c r="H1399">
        <v>22.84</v>
      </c>
      <c r="I1399">
        <v>26.92</v>
      </c>
      <c r="K1399">
        <v>145.6</v>
      </c>
      <c r="L1399">
        <v>5370</v>
      </c>
      <c r="M1399">
        <v>12.52</v>
      </c>
      <c r="N1399">
        <v>16.61</v>
      </c>
      <c r="P1399">
        <v>174.4</v>
      </c>
      <c r="Q1399">
        <v>4663</v>
      </c>
      <c r="R1399">
        <v>6.438</v>
      </c>
      <c r="S1399">
        <v>9.83</v>
      </c>
      <c r="U1399">
        <v>151.9</v>
      </c>
      <c r="V1399">
        <v>1366</v>
      </c>
      <c r="W1399">
        <v>0.226</v>
      </c>
      <c r="X1399">
        <v>1.18</v>
      </c>
    </row>
    <row r="1400" spans="6:24" ht="12.75">
      <c r="F1400">
        <v>140.2</v>
      </c>
      <c r="G1400">
        <v>6035</v>
      </c>
      <c r="H1400">
        <v>22.73</v>
      </c>
      <c r="I1400">
        <v>26.82</v>
      </c>
      <c r="K1400">
        <v>145.7</v>
      </c>
      <c r="L1400">
        <v>5376</v>
      </c>
      <c r="M1400">
        <v>12.57</v>
      </c>
      <c r="N1400">
        <v>16.64</v>
      </c>
      <c r="P1400">
        <v>174.5</v>
      </c>
      <c r="Q1400">
        <v>4664</v>
      </c>
      <c r="R1400">
        <v>6.43</v>
      </c>
      <c r="S1400">
        <v>9.82</v>
      </c>
      <c r="U1400">
        <v>151.9</v>
      </c>
      <c r="V1400">
        <v>1368</v>
      </c>
      <c r="W1400">
        <v>0.228</v>
      </c>
      <c r="X1400">
        <v>1.18</v>
      </c>
    </row>
    <row r="1401" spans="6:24" ht="12.75">
      <c r="F1401">
        <v>140.3</v>
      </c>
      <c r="G1401">
        <v>6028</v>
      </c>
      <c r="H1401">
        <v>22.49</v>
      </c>
      <c r="I1401">
        <v>26.56</v>
      </c>
      <c r="K1401">
        <v>145.8</v>
      </c>
      <c r="L1401">
        <v>5382</v>
      </c>
      <c r="M1401">
        <v>12.57</v>
      </c>
      <c r="N1401">
        <v>16.63</v>
      </c>
      <c r="P1401">
        <v>174.6</v>
      </c>
      <c r="Q1401">
        <v>4663</v>
      </c>
      <c r="R1401">
        <v>6.435</v>
      </c>
      <c r="S1401">
        <v>9.83</v>
      </c>
      <c r="U1401">
        <v>152.1</v>
      </c>
      <c r="V1401">
        <v>1368</v>
      </c>
      <c r="W1401">
        <v>0.228</v>
      </c>
      <c r="X1401">
        <v>1.19</v>
      </c>
    </row>
    <row r="1402" spans="6:24" ht="12.75">
      <c r="F1402">
        <v>140.4</v>
      </c>
      <c r="G1402">
        <v>6020</v>
      </c>
      <c r="H1402">
        <v>22.29</v>
      </c>
      <c r="I1402">
        <v>26.37</v>
      </c>
      <c r="K1402">
        <v>145.9</v>
      </c>
      <c r="L1402">
        <v>5388</v>
      </c>
      <c r="M1402">
        <v>12.56</v>
      </c>
      <c r="N1402">
        <v>16.6</v>
      </c>
      <c r="P1402">
        <v>174.7</v>
      </c>
      <c r="Q1402">
        <v>4661</v>
      </c>
      <c r="R1402">
        <v>6.46</v>
      </c>
      <c r="S1402">
        <v>9.87</v>
      </c>
      <c r="U1402">
        <v>152.1</v>
      </c>
      <c r="V1402">
        <v>1368</v>
      </c>
      <c r="W1402">
        <v>0.228</v>
      </c>
      <c r="X1402">
        <v>1.19</v>
      </c>
    </row>
    <row r="1403" spans="6:24" ht="12.75">
      <c r="F1403">
        <v>140.5</v>
      </c>
      <c r="G1403">
        <v>6013</v>
      </c>
      <c r="H1403">
        <v>22.22</v>
      </c>
      <c r="I1403">
        <v>26.31</v>
      </c>
      <c r="K1403">
        <v>146.1</v>
      </c>
      <c r="L1403">
        <v>5397</v>
      </c>
      <c r="M1403">
        <v>12.5</v>
      </c>
      <c r="N1403">
        <v>16.5</v>
      </c>
      <c r="P1403">
        <v>174.8</v>
      </c>
      <c r="Q1403">
        <v>4658</v>
      </c>
      <c r="R1403">
        <v>6.512</v>
      </c>
      <c r="S1403">
        <v>9.96</v>
      </c>
      <c r="U1403">
        <v>152.3</v>
      </c>
      <c r="V1403">
        <v>1369</v>
      </c>
      <c r="W1403">
        <v>0.229</v>
      </c>
      <c r="X1403">
        <v>1.19</v>
      </c>
    </row>
    <row r="1404" spans="6:24" ht="12.75">
      <c r="F1404">
        <v>140.6</v>
      </c>
      <c r="G1404">
        <v>6007</v>
      </c>
      <c r="H1404">
        <v>22.31</v>
      </c>
      <c r="I1404">
        <v>26.44</v>
      </c>
      <c r="K1404">
        <v>146.2</v>
      </c>
      <c r="L1404">
        <v>5402</v>
      </c>
      <c r="M1404">
        <v>12.49</v>
      </c>
      <c r="N1404">
        <v>16.46</v>
      </c>
      <c r="P1404">
        <v>174.9</v>
      </c>
      <c r="Q1404">
        <v>4656</v>
      </c>
      <c r="R1404">
        <v>6.59</v>
      </c>
      <c r="S1404">
        <v>10.08</v>
      </c>
      <c r="U1404">
        <v>152.4</v>
      </c>
      <c r="V1404">
        <v>1369</v>
      </c>
      <c r="W1404">
        <v>0.229</v>
      </c>
      <c r="X1404">
        <v>1.19</v>
      </c>
    </row>
    <row r="1405" spans="6:24" ht="12.75">
      <c r="F1405">
        <v>140.7</v>
      </c>
      <c r="G1405">
        <v>6002</v>
      </c>
      <c r="H1405">
        <v>22.44</v>
      </c>
      <c r="I1405">
        <v>26.62</v>
      </c>
      <c r="K1405">
        <v>146.3</v>
      </c>
      <c r="L1405">
        <v>5407</v>
      </c>
      <c r="M1405">
        <v>12.46</v>
      </c>
      <c r="N1405">
        <v>16.41</v>
      </c>
      <c r="P1405">
        <v>175</v>
      </c>
      <c r="Q1405">
        <v>4654</v>
      </c>
      <c r="R1405">
        <v>6.666</v>
      </c>
      <c r="S1405">
        <v>10.2</v>
      </c>
      <c r="U1405">
        <v>152.4</v>
      </c>
      <c r="V1405">
        <v>1369</v>
      </c>
      <c r="W1405">
        <v>0.228</v>
      </c>
      <c r="X1405">
        <v>1.18</v>
      </c>
    </row>
    <row r="1406" spans="6:24" ht="12.75">
      <c r="F1406">
        <v>140.8</v>
      </c>
      <c r="G1406">
        <v>5998</v>
      </c>
      <c r="H1406">
        <v>22.43</v>
      </c>
      <c r="I1406">
        <v>26.63</v>
      </c>
      <c r="K1406">
        <v>146.4</v>
      </c>
      <c r="L1406">
        <v>5410</v>
      </c>
      <c r="M1406">
        <v>12.46</v>
      </c>
      <c r="N1406">
        <v>16.4</v>
      </c>
      <c r="P1406">
        <v>176.1</v>
      </c>
      <c r="Q1406">
        <v>4650</v>
      </c>
      <c r="R1406">
        <v>6.502</v>
      </c>
      <c r="S1406">
        <v>9.96</v>
      </c>
      <c r="U1406">
        <v>152.6</v>
      </c>
      <c r="V1406">
        <v>1370</v>
      </c>
      <c r="W1406">
        <v>0.225</v>
      </c>
      <c r="X1406">
        <v>1.17</v>
      </c>
    </row>
    <row r="1407" spans="6:24" ht="12.75">
      <c r="F1407">
        <v>140.9</v>
      </c>
      <c r="G1407">
        <v>5993</v>
      </c>
      <c r="H1407">
        <v>22.25</v>
      </c>
      <c r="I1407">
        <v>26.44</v>
      </c>
      <c r="K1407">
        <v>146.5</v>
      </c>
      <c r="L1407">
        <v>5411</v>
      </c>
      <c r="M1407">
        <v>12.49</v>
      </c>
      <c r="N1407">
        <v>16.43</v>
      </c>
      <c r="P1407">
        <v>176.2</v>
      </c>
      <c r="Q1407">
        <v>4650</v>
      </c>
      <c r="R1407">
        <v>6.437</v>
      </c>
      <c r="S1407">
        <v>9.86</v>
      </c>
      <c r="U1407">
        <v>152.6</v>
      </c>
      <c r="V1407">
        <v>1370</v>
      </c>
      <c r="W1407">
        <v>0.224</v>
      </c>
      <c r="X1407">
        <v>1.16</v>
      </c>
    </row>
    <row r="1408" spans="6:24" ht="12.75">
      <c r="F1408">
        <v>141</v>
      </c>
      <c r="G1408">
        <v>5989</v>
      </c>
      <c r="H1408">
        <v>21.94</v>
      </c>
      <c r="I1408">
        <v>26.09</v>
      </c>
      <c r="K1408">
        <v>146.6</v>
      </c>
      <c r="L1408">
        <v>5407</v>
      </c>
      <c r="M1408">
        <v>12.53</v>
      </c>
      <c r="N1408">
        <v>16.51</v>
      </c>
      <c r="P1408">
        <v>176.3</v>
      </c>
      <c r="Q1408">
        <v>4650</v>
      </c>
      <c r="R1408">
        <v>6.401</v>
      </c>
      <c r="S1408">
        <v>9.8</v>
      </c>
      <c r="U1408">
        <v>152.8</v>
      </c>
      <c r="V1408">
        <v>1371</v>
      </c>
      <c r="W1408">
        <v>0.223</v>
      </c>
      <c r="X1408">
        <v>1.16</v>
      </c>
    </row>
    <row r="1409" spans="6:24" ht="12.75">
      <c r="F1409">
        <v>141.1</v>
      </c>
      <c r="G1409">
        <v>5987</v>
      </c>
      <c r="H1409">
        <v>21.64</v>
      </c>
      <c r="I1409">
        <v>25.74</v>
      </c>
      <c r="K1409">
        <v>146.7</v>
      </c>
      <c r="L1409">
        <v>5396</v>
      </c>
      <c r="M1409">
        <v>12.64</v>
      </c>
      <c r="N1409">
        <v>16.68</v>
      </c>
      <c r="P1409">
        <v>176.4</v>
      </c>
      <c r="Q1409">
        <v>4649</v>
      </c>
      <c r="R1409">
        <v>6.399</v>
      </c>
      <c r="S1409">
        <v>9.8</v>
      </c>
      <c r="U1409">
        <v>152.9</v>
      </c>
      <c r="V1409">
        <v>1372</v>
      </c>
      <c r="W1409">
        <v>0.222</v>
      </c>
      <c r="X1409">
        <v>1.15</v>
      </c>
    </row>
    <row r="1410" spans="6:24" ht="12.75">
      <c r="F1410">
        <v>141.2</v>
      </c>
      <c r="G1410">
        <v>5988</v>
      </c>
      <c r="H1410">
        <v>21.51</v>
      </c>
      <c r="I1410">
        <v>25.58</v>
      </c>
      <c r="K1410">
        <v>146.8</v>
      </c>
      <c r="L1410">
        <v>5377</v>
      </c>
      <c r="M1410">
        <v>12.77</v>
      </c>
      <c r="N1410">
        <v>16.91</v>
      </c>
      <c r="P1410">
        <v>176.5</v>
      </c>
      <c r="Q1410">
        <v>4647</v>
      </c>
      <c r="R1410">
        <v>6.416</v>
      </c>
      <c r="S1410">
        <v>9.83</v>
      </c>
      <c r="U1410">
        <v>152.9</v>
      </c>
      <c r="V1410">
        <v>1373</v>
      </c>
      <c r="W1410">
        <v>0.224</v>
      </c>
      <c r="X1410">
        <v>1.16</v>
      </c>
    </row>
    <row r="1411" spans="6:24" ht="12.75">
      <c r="F1411">
        <v>141.3</v>
      </c>
      <c r="G1411">
        <v>5991</v>
      </c>
      <c r="H1411">
        <v>21.53</v>
      </c>
      <c r="I1411">
        <v>25.59</v>
      </c>
      <c r="K1411">
        <v>146.9</v>
      </c>
      <c r="L1411">
        <v>5356</v>
      </c>
      <c r="M1411">
        <v>12.87</v>
      </c>
      <c r="N1411">
        <v>17.11</v>
      </c>
      <c r="P1411">
        <v>176.6</v>
      </c>
      <c r="Q1411">
        <v>4646</v>
      </c>
      <c r="R1411">
        <v>6.431</v>
      </c>
      <c r="S1411">
        <v>9.86</v>
      </c>
      <c r="U1411">
        <v>153.1</v>
      </c>
      <c r="V1411">
        <v>1374</v>
      </c>
      <c r="W1411">
        <v>0.225</v>
      </c>
      <c r="X1411">
        <v>1.17</v>
      </c>
    </row>
    <row r="1412" spans="6:24" ht="12.75">
      <c r="F1412">
        <v>141.4</v>
      </c>
      <c r="G1412">
        <v>5996</v>
      </c>
      <c r="H1412">
        <v>21.65</v>
      </c>
      <c r="I1412">
        <v>25.71</v>
      </c>
      <c r="K1412">
        <v>147</v>
      </c>
      <c r="L1412">
        <v>5337</v>
      </c>
      <c r="M1412">
        <v>12.89</v>
      </c>
      <c r="N1412">
        <v>17.2</v>
      </c>
      <c r="P1412">
        <v>176.7</v>
      </c>
      <c r="Q1412">
        <v>4645</v>
      </c>
      <c r="R1412">
        <v>6.43</v>
      </c>
      <c r="S1412">
        <v>9.86</v>
      </c>
      <c r="U1412">
        <v>153.1</v>
      </c>
      <c r="V1412">
        <v>1374</v>
      </c>
      <c r="W1412">
        <v>0.226</v>
      </c>
      <c r="X1412">
        <v>1.17</v>
      </c>
    </row>
    <row r="1413" spans="6:24" ht="12.75">
      <c r="F1413">
        <v>141.5</v>
      </c>
      <c r="G1413">
        <v>6000</v>
      </c>
      <c r="H1413">
        <v>21.72</v>
      </c>
      <c r="I1413">
        <v>25.78</v>
      </c>
      <c r="K1413">
        <v>147.1</v>
      </c>
      <c r="L1413">
        <v>5320</v>
      </c>
      <c r="M1413">
        <v>12.83</v>
      </c>
      <c r="N1413">
        <v>17.18</v>
      </c>
      <c r="P1413">
        <v>176.8</v>
      </c>
      <c r="Q1413">
        <v>4645</v>
      </c>
      <c r="R1413">
        <v>6.42</v>
      </c>
      <c r="S1413">
        <v>9.84</v>
      </c>
      <c r="U1413">
        <v>153.3</v>
      </c>
      <c r="V1413">
        <v>1374</v>
      </c>
      <c r="W1413">
        <v>0.228</v>
      </c>
      <c r="X1413">
        <v>1.18</v>
      </c>
    </row>
    <row r="1414" spans="6:24" ht="12.75">
      <c r="F1414">
        <v>141.6</v>
      </c>
      <c r="G1414">
        <v>6002</v>
      </c>
      <c r="H1414">
        <v>21.65</v>
      </c>
      <c r="I1414">
        <v>25.68</v>
      </c>
      <c r="K1414">
        <v>147.3</v>
      </c>
      <c r="L1414">
        <v>5304</v>
      </c>
      <c r="M1414">
        <v>12.71</v>
      </c>
      <c r="N1414">
        <v>17.06</v>
      </c>
      <c r="P1414">
        <v>176.9</v>
      </c>
      <c r="Q1414">
        <v>4646</v>
      </c>
      <c r="R1414">
        <v>6.411</v>
      </c>
      <c r="S1414">
        <v>9.83</v>
      </c>
      <c r="U1414">
        <v>153.4</v>
      </c>
      <c r="V1414">
        <v>1374</v>
      </c>
      <c r="W1414">
        <v>0.23</v>
      </c>
      <c r="X1414">
        <v>1.19</v>
      </c>
    </row>
    <row r="1415" spans="6:24" ht="12.75">
      <c r="F1415">
        <v>141.7</v>
      </c>
      <c r="G1415">
        <v>6004</v>
      </c>
      <c r="H1415">
        <v>21.46</v>
      </c>
      <c r="I1415">
        <v>25.46</v>
      </c>
      <c r="K1415">
        <v>147.4</v>
      </c>
      <c r="L1415">
        <v>5297</v>
      </c>
      <c r="M1415">
        <v>12.68</v>
      </c>
      <c r="N1415">
        <v>17.05</v>
      </c>
      <c r="P1415">
        <v>177</v>
      </c>
      <c r="Q1415">
        <v>4647</v>
      </c>
      <c r="R1415">
        <v>6.407</v>
      </c>
      <c r="S1415">
        <v>9.82</v>
      </c>
      <c r="U1415">
        <v>153.4</v>
      </c>
      <c r="V1415">
        <v>1375</v>
      </c>
      <c r="W1415">
        <v>0.231</v>
      </c>
      <c r="X1415">
        <v>1.2</v>
      </c>
    </row>
    <row r="1416" spans="6:24" ht="12.75">
      <c r="F1416">
        <v>141.8</v>
      </c>
      <c r="G1416">
        <v>6004</v>
      </c>
      <c r="H1416">
        <v>21.24</v>
      </c>
      <c r="I1416">
        <v>25.19</v>
      </c>
      <c r="K1416">
        <v>147.4</v>
      </c>
      <c r="L1416">
        <v>5292</v>
      </c>
      <c r="M1416">
        <v>12.72</v>
      </c>
      <c r="N1416">
        <v>17.11</v>
      </c>
      <c r="P1416">
        <v>177.1</v>
      </c>
      <c r="Q1416">
        <v>4646</v>
      </c>
      <c r="R1416">
        <v>6.402</v>
      </c>
      <c r="S1416">
        <v>9.81</v>
      </c>
      <c r="U1416">
        <v>153.6</v>
      </c>
      <c r="V1416">
        <v>1376</v>
      </c>
      <c r="W1416">
        <v>0.228</v>
      </c>
      <c r="X1416">
        <v>1.18</v>
      </c>
    </row>
    <row r="1417" spans="6:24" ht="12.75">
      <c r="F1417">
        <v>141.9</v>
      </c>
      <c r="G1417">
        <v>6003</v>
      </c>
      <c r="H1417">
        <v>21.05</v>
      </c>
      <c r="I1417">
        <v>24.97</v>
      </c>
      <c r="K1417">
        <v>147.6</v>
      </c>
      <c r="L1417">
        <v>5288</v>
      </c>
      <c r="M1417">
        <v>12.72</v>
      </c>
      <c r="N1417">
        <v>17.12</v>
      </c>
      <c r="P1417">
        <v>177.2</v>
      </c>
      <c r="Q1417">
        <v>4646</v>
      </c>
      <c r="R1417">
        <v>6.395</v>
      </c>
      <c r="S1417">
        <v>9.8</v>
      </c>
      <c r="U1417">
        <v>153.6</v>
      </c>
      <c r="V1417">
        <v>1374</v>
      </c>
      <c r="W1417">
        <v>0.225</v>
      </c>
      <c r="X1417">
        <v>1.17</v>
      </c>
    </row>
    <row r="1418" spans="6:24" ht="12.75">
      <c r="F1418">
        <v>142</v>
      </c>
      <c r="G1418">
        <v>6002</v>
      </c>
      <c r="H1418">
        <v>20.93</v>
      </c>
      <c r="I1418">
        <v>24.83</v>
      </c>
      <c r="K1418">
        <v>147.7</v>
      </c>
      <c r="L1418">
        <v>5284</v>
      </c>
      <c r="M1418">
        <v>12.74</v>
      </c>
      <c r="N1418">
        <v>17.17</v>
      </c>
      <c r="P1418">
        <v>177.3</v>
      </c>
      <c r="Q1418">
        <v>4646</v>
      </c>
      <c r="R1418">
        <v>6.383</v>
      </c>
      <c r="S1418">
        <v>9.78</v>
      </c>
      <c r="U1418">
        <v>153.8</v>
      </c>
      <c r="V1418">
        <v>1371</v>
      </c>
      <c r="W1418">
        <v>0.223</v>
      </c>
      <c r="X1418">
        <v>1.16</v>
      </c>
    </row>
    <row r="1419" spans="6:24" ht="12.75">
      <c r="F1419">
        <v>142.1</v>
      </c>
      <c r="G1419">
        <v>6001</v>
      </c>
      <c r="H1419">
        <v>20.89</v>
      </c>
      <c r="I1419">
        <v>24.79</v>
      </c>
      <c r="K1419">
        <v>147.8</v>
      </c>
      <c r="L1419">
        <v>5280</v>
      </c>
      <c r="M1419">
        <v>12.76</v>
      </c>
      <c r="N1419">
        <v>17.2</v>
      </c>
      <c r="P1419">
        <v>177.4</v>
      </c>
      <c r="Q1419">
        <v>4647</v>
      </c>
      <c r="R1419">
        <v>6.366</v>
      </c>
      <c r="S1419">
        <v>9.76</v>
      </c>
      <c r="U1419">
        <v>153.9</v>
      </c>
      <c r="V1419">
        <v>1367</v>
      </c>
      <c r="W1419">
        <v>0.223</v>
      </c>
      <c r="X1419">
        <v>1.16</v>
      </c>
    </row>
    <row r="1420" spans="6:24" ht="12.75">
      <c r="F1420">
        <v>142.2</v>
      </c>
      <c r="G1420">
        <v>6001</v>
      </c>
      <c r="H1420">
        <v>20.91</v>
      </c>
      <c r="I1420">
        <v>24.81</v>
      </c>
      <c r="K1420">
        <v>147.9</v>
      </c>
      <c r="L1420">
        <v>5274</v>
      </c>
      <c r="M1420">
        <v>12.76</v>
      </c>
      <c r="N1420">
        <v>17.23</v>
      </c>
      <c r="P1420">
        <v>177.5</v>
      </c>
      <c r="Q1420">
        <v>4648</v>
      </c>
      <c r="R1420">
        <v>6.363</v>
      </c>
      <c r="S1420">
        <v>9.75</v>
      </c>
      <c r="U1420">
        <v>154</v>
      </c>
      <c r="V1420">
        <v>1363</v>
      </c>
      <c r="W1420">
        <v>0.225</v>
      </c>
      <c r="X1420">
        <v>1.18</v>
      </c>
    </row>
    <row r="1421" spans="6:24" ht="12.75">
      <c r="F1421">
        <v>142.3</v>
      </c>
      <c r="G1421">
        <v>6002</v>
      </c>
      <c r="H1421">
        <v>20.96</v>
      </c>
      <c r="I1421">
        <v>24.86</v>
      </c>
      <c r="K1421">
        <v>147.9</v>
      </c>
      <c r="L1421">
        <v>5265</v>
      </c>
      <c r="M1421">
        <v>12.84</v>
      </c>
      <c r="N1421">
        <v>17.36</v>
      </c>
      <c r="P1421">
        <v>177.6</v>
      </c>
      <c r="Q1421">
        <v>4649</v>
      </c>
      <c r="R1421">
        <v>6.369</v>
      </c>
      <c r="S1421">
        <v>9.75</v>
      </c>
      <c r="U1421">
        <v>154.1</v>
      </c>
      <c r="V1421">
        <v>1363</v>
      </c>
      <c r="W1421">
        <v>0.23</v>
      </c>
      <c r="X1421">
        <v>1.2</v>
      </c>
    </row>
    <row r="1422" spans="6:24" ht="12.75">
      <c r="F1422">
        <v>142.4</v>
      </c>
      <c r="G1422">
        <v>6003</v>
      </c>
      <c r="H1422">
        <v>21.04</v>
      </c>
      <c r="I1422">
        <v>24.95</v>
      </c>
      <c r="K1422">
        <v>148.1</v>
      </c>
      <c r="L1422">
        <v>5254</v>
      </c>
      <c r="M1422">
        <v>12.91</v>
      </c>
      <c r="N1422">
        <v>17.49</v>
      </c>
      <c r="P1422">
        <v>177.7</v>
      </c>
      <c r="Q1422">
        <v>4650</v>
      </c>
      <c r="R1422">
        <v>6.387</v>
      </c>
      <c r="S1422">
        <v>9.78</v>
      </c>
      <c r="U1422">
        <v>154.2</v>
      </c>
      <c r="V1422">
        <v>1364</v>
      </c>
      <c r="W1422">
        <v>0.231</v>
      </c>
      <c r="X1422">
        <v>1.21</v>
      </c>
    </row>
    <row r="1423" spans="6:24" ht="12.75">
      <c r="F1423">
        <v>142.5</v>
      </c>
      <c r="G1423">
        <v>6003</v>
      </c>
      <c r="H1423">
        <v>21.09</v>
      </c>
      <c r="I1423">
        <v>25.02</v>
      </c>
      <c r="K1423">
        <v>148.2</v>
      </c>
      <c r="L1423">
        <v>5244</v>
      </c>
      <c r="M1423">
        <v>12.97</v>
      </c>
      <c r="N1423">
        <v>17.62</v>
      </c>
      <c r="P1423">
        <v>177.8</v>
      </c>
      <c r="Q1423">
        <v>4651</v>
      </c>
      <c r="R1423">
        <v>6.413</v>
      </c>
      <c r="S1423">
        <v>9.82</v>
      </c>
      <c r="U1423">
        <v>154.3</v>
      </c>
      <c r="V1423">
        <v>1365</v>
      </c>
      <c r="W1423">
        <v>0.233</v>
      </c>
      <c r="X1423">
        <v>1.22</v>
      </c>
    </row>
    <row r="1424" spans="6:24" ht="12.75">
      <c r="F1424">
        <v>142.6</v>
      </c>
      <c r="G1424">
        <v>6001</v>
      </c>
      <c r="H1424">
        <v>21.12</v>
      </c>
      <c r="I1424">
        <v>25.06</v>
      </c>
      <c r="K1424">
        <v>148.3</v>
      </c>
      <c r="L1424">
        <v>5235</v>
      </c>
      <c r="M1424">
        <v>12.98</v>
      </c>
      <c r="N1424">
        <v>17.66</v>
      </c>
      <c r="P1424">
        <v>177.9</v>
      </c>
      <c r="Q1424">
        <v>4652</v>
      </c>
      <c r="R1424">
        <v>6.43</v>
      </c>
      <c r="S1424">
        <v>9.84</v>
      </c>
      <c r="U1424">
        <v>154.4</v>
      </c>
      <c r="V1424">
        <v>1366</v>
      </c>
      <c r="W1424">
        <v>0.235</v>
      </c>
      <c r="X1424">
        <v>1.23</v>
      </c>
    </row>
    <row r="1425" spans="6:24" ht="12.75">
      <c r="F1425">
        <v>142.7</v>
      </c>
      <c r="G1425">
        <v>5996</v>
      </c>
      <c r="H1425">
        <v>21.15</v>
      </c>
      <c r="I1425">
        <v>25.12</v>
      </c>
      <c r="K1425">
        <v>148.4</v>
      </c>
      <c r="L1425">
        <v>5230</v>
      </c>
      <c r="M1425">
        <v>12.83</v>
      </c>
      <c r="N1425">
        <v>17.47</v>
      </c>
      <c r="U1425">
        <v>154.5</v>
      </c>
      <c r="V1425">
        <v>1366</v>
      </c>
      <c r="W1425">
        <v>0.236</v>
      </c>
      <c r="X1425">
        <v>1.23</v>
      </c>
    </row>
    <row r="1426" spans="6:24" ht="12.75">
      <c r="F1426">
        <v>142.8</v>
      </c>
      <c r="G1426">
        <v>5991</v>
      </c>
      <c r="H1426">
        <v>21.25</v>
      </c>
      <c r="I1426">
        <v>25.25</v>
      </c>
      <c r="K1426">
        <v>148.5</v>
      </c>
      <c r="L1426">
        <v>5236</v>
      </c>
      <c r="M1426">
        <v>12.65</v>
      </c>
      <c r="N1426">
        <v>17.21</v>
      </c>
      <c r="U1426">
        <v>154.6</v>
      </c>
      <c r="V1426">
        <v>1367</v>
      </c>
      <c r="W1426">
        <v>0.237</v>
      </c>
      <c r="X1426">
        <v>1.23</v>
      </c>
    </row>
    <row r="1427" spans="6:24" ht="12.75">
      <c r="F1427">
        <v>142.9</v>
      </c>
      <c r="G1427">
        <v>5989</v>
      </c>
      <c r="H1427">
        <v>21.44</v>
      </c>
      <c r="I1427">
        <v>25.49</v>
      </c>
      <c r="K1427">
        <v>148.6</v>
      </c>
      <c r="L1427">
        <v>5249</v>
      </c>
      <c r="M1427">
        <v>12.5</v>
      </c>
      <c r="N1427">
        <v>16.96</v>
      </c>
      <c r="U1427">
        <v>154.7</v>
      </c>
      <c r="V1427">
        <v>1369</v>
      </c>
      <c r="W1427">
        <v>0.237</v>
      </c>
      <c r="X1427">
        <v>1.23</v>
      </c>
    </row>
    <row r="1428" spans="6:24" ht="12.75">
      <c r="F1428">
        <v>143</v>
      </c>
      <c r="G1428">
        <v>5994</v>
      </c>
      <c r="H1428">
        <v>21.68</v>
      </c>
      <c r="I1428">
        <v>25.76</v>
      </c>
      <c r="K1428">
        <v>148.7</v>
      </c>
      <c r="L1428">
        <v>5269</v>
      </c>
      <c r="M1428">
        <v>12.42</v>
      </c>
      <c r="N1428">
        <v>16.78</v>
      </c>
      <c r="U1428">
        <v>154.8</v>
      </c>
      <c r="V1428">
        <v>1371</v>
      </c>
      <c r="W1428">
        <v>0.237</v>
      </c>
      <c r="X1428">
        <v>1.23</v>
      </c>
    </row>
    <row r="1429" spans="6:24" ht="12.75">
      <c r="F1429">
        <v>143.1</v>
      </c>
      <c r="G1429">
        <v>6005</v>
      </c>
      <c r="H1429">
        <v>21.87</v>
      </c>
      <c r="I1429">
        <v>25.94</v>
      </c>
      <c r="K1429">
        <v>148.8</v>
      </c>
      <c r="L1429">
        <v>5294</v>
      </c>
      <c r="M1429">
        <v>12.4</v>
      </c>
      <c r="N1429">
        <v>16.67</v>
      </c>
      <c r="U1429">
        <v>154.9</v>
      </c>
      <c r="V1429">
        <v>1373</v>
      </c>
      <c r="W1429">
        <v>0.238</v>
      </c>
      <c r="X1429">
        <v>1.24</v>
      </c>
    </row>
    <row r="1430" spans="6:24" ht="12.75">
      <c r="F1430">
        <v>143.2</v>
      </c>
      <c r="G1430">
        <v>6018</v>
      </c>
      <c r="H1430">
        <v>21.92</v>
      </c>
      <c r="I1430">
        <v>25.93</v>
      </c>
      <c r="K1430">
        <v>148.9</v>
      </c>
      <c r="L1430">
        <v>5322</v>
      </c>
      <c r="M1430">
        <v>12.41</v>
      </c>
      <c r="N1430">
        <v>16.6</v>
      </c>
      <c r="U1430">
        <v>155</v>
      </c>
      <c r="V1430">
        <v>1374</v>
      </c>
      <c r="W1430">
        <v>0.238</v>
      </c>
      <c r="X1430">
        <v>1.23</v>
      </c>
    </row>
    <row r="1431" spans="6:24" ht="12.75">
      <c r="F1431">
        <v>143.3</v>
      </c>
      <c r="G1431">
        <v>6034</v>
      </c>
      <c r="H1431">
        <v>21.86</v>
      </c>
      <c r="I1431">
        <v>25.8</v>
      </c>
      <c r="K1431">
        <v>149</v>
      </c>
      <c r="L1431">
        <v>5349</v>
      </c>
      <c r="M1431">
        <v>12.38</v>
      </c>
      <c r="N1431">
        <v>16.49</v>
      </c>
      <c r="U1431">
        <v>155.1</v>
      </c>
      <c r="V1431">
        <v>1372</v>
      </c>
      <c r="W1431">
        <v>0.239</v>
      </c>
      <c r="X1431">
        <v>1.24</v>
      </c>
    </row>
    <row r="1432" spans="6:24" ht="12.75">
      <c r="F1432">
        <v>143.4</v>
      </c>
      <c r="G1432">
        <v>6048</v>
      </c>
      <c r="H1432">
        <v>21.87</v>
      </c>
      <c r="I1432">
        <v>25.75</v>
      </c>
      <c r="K1432">
        <v>149.1</v>
      </c>
      <c r="L1432">
        <v>5373</v>
      </c>
      <c r="M1432">
        <v>12.35</v>
      </c>
      <c r="N1432">
        <v>16.37</v>
      </c>
      <c r="U1432">
        <v>155.2</v>
      </c>
      <c r="V1432">
        <v>1373</v>
      </c>
      <c r="W1432">
        <v>0.243</v>
      </c>
      <c r="X1432">
        <v>1.26</v>
      </c>
    </row>
    <row r="1433" spans="6:24" ht="12.75">
      <c r="F1433">
        <v>143.5</v>
      </c>
      <c r="G1433">
        <v>6060</v>
      </c>
      <c r="H1433">
        <v>21.93</v>
      </c>
      <c r="I1433">
        <v>25.78</v>
      </c>
      <c r="K1433">
        <v>149.2</v>
      </c>
      <c r="L1433">
        <v>5390</v>
      </c>
      <c r="M1433">
        <v>12.36</v>
      </c>
      <c r="N1433">
        <v>16.32</v>
      </c>
      <c r="U1433">
        <v>155.3</v>
      </c>
      <c r="V1433">
        <v>1374</v>
      </c>
      <c r="W1433">
        <v>0.245</v>
      </c>
      <c r="X1433">
        <v>1.27</v>
      </c>
    </row>
    <row r="1434" spans="6:24" ht="12.75">
      <c r="F1434">
        <v>143.6</v>
      </c>
      <c r="G1434">
        <v>6066</v>
      </c>
      <c r="H1434">
        <v>22.12</v>
      </c>
      <c r="I1434">
        <v>25.96</v>
      </c>
      <c r="K1434">
        <v>149.3</v>
      </c>
      <c r="L1434">
        <v>5399</v>
      </c>
      <c r="M1434">
        <v>12.42</v>
      </c>
      <c r="N1434">
        <v>16.38</v>
      </c>
      <c r="U1434">
        <v>155.4</v>
      </c>
      <c r="V1434">
        <v>1376</v>
      </c>
      <c r="W1434">
        <v>0.245</v>
      </c>
      <c r="X1434">
        <v>1.27</v>
      </c>
    </row>
    <row r="1435" spans="6:24" ht="12.75">
      <c r="F1435">
        <v>143.7</v>
      </c>
      <c r="G1435">
        <v>6064</v>
      </c>
      <c r="H1435">
        <v>22.41</v>
      </c>
      <c r="I1435">
        <v>26.32</v>
      </c>
      <c r="K1435">
        <v>149.4</v>
      </c>
      <c r="L1435">
        <v>5399</v>
      </c>
      <c r="M1435">
        <v>12.54</v>
      </c>
      <c r="N1435">
        <v>16.54</v>
      </c>
      <c r="U1435">
        <v>155.5</v>
      </c>
      <c r="V1435">
        <v>1378</v>
      </c>
      <c r="W1435">
        <v>0.242</v>
      </c>
      <c r="X1435">
        <v>1.25</v>
      </c>
    </row>
    <row r="1436" spans="6:24" ht="12.75">
      <c r="F1436">
        <v>143.8</v>
      </c>
      <c r="G1436">
        <v>6054</v>
      </c>
      <c r="H1436">
        <v>22.59</v>
      </c>
      <c r="I1436">
        <v>26.57</v>
      </c>
      <c r="K1436">
        <v>149.6</v>
      </c>
      <c r="L1436">
        <v>5386</v>
      </c>
      <c r="M1436">
        <v>12.75</v>
      </c>
      <c r="N1436">
        <v>16.85</v>
      </c>
      <c r="U1436">
        <v>155.6</v>
      </c>
      <c r="V1436">
        <v>1377</v>
      </c>
      <c r="W1436">
        <v>0.236</v>
      </c>
      <c r="X1436">
        <v>1.22</v>
      </c>
    </row>
    <row r="1437" spans="6:24" ht="12.75">
      <c r="F1437">
        <v>143.9</v>
      </c>
      <c r="G1437">
        <v>6043</v>
      </c>
      <c r="H1437">
        <v>22.66</v>
      </c>
      <c r="I1437">
        <v>26.7</v>
      </c>
      <c r="K1437">
        <v>149.7</v>
      </c>
      <c r="L1437">
        <v>5373</v>
      </c>
      <c r="M1437">
        <v>12.82</v>
      </c>
      <c r="N1437">
        <v>16.99</v>
      </c>
      <c r="U1437">
        <v>155.7</v>
      </c>
      <c r="V1437">
        <v>1375</v>
      </c>
      <c r="W1437">
        <v>0.233</v>
      </c>
      <c r="X1437">
        <v>1.21</v>
      </c>
    </row>
    <row r="1438" spans="6:24" ht="12.75">
      <c r="F1438">
        <v>144</v>
      </c>
      <c r="G1438">
        <v>6034</v>
      </c>
      <c r="H1438">
        <v>22.53</v>
      </c>
      <c r="I1438">
        <v>26.58</v>
      </c>
      <c r="K1438">
        <v>149.8</v>
      </c>
      <c r="L1438">
        <v>5358</v>
      </c>
      <c r="M1438">
        <v>12.83</v>
      </c>
      <c r="N1438">
        <v>17.05</v>
      </c>
      <c r="U1438">
        <v>155.8</v>
      </c>
      <c r="V1438">
        <v>1372</v>
      </c>
      <c r="W1438">
        <v>0.233</v>
      </c>
      <c r="X1438">
        <v>1.21</v>
      </c>
    </row>
    <row r="1439" spans="6:24" ht="12.75">
      <c r="F1439">
        <v>144.1</v>
      </c>
      <c r="G1439">
        <v>6032</v>
      </c>
      <c r="H1439">
        <v>22.31</v>
      </c>
      <c r="I1439">
        <v>26.34</v>
      </c>
      <c r="K1439">
        <v>149.9</v>
      </c>
      <c r="L1439">
        <v>5346</v>
      </c>
      <c r="M1439">
        <v>12.78</v>
      </c>
      <c r="N1439">
        <v>17.02</v>
      </c>
      <c r="U1439">
        <v>155.9</v>
      </c>
      <c r="V1439">
        <v>1372</v>
      </c>
      <c r="W1439">
        <v>0.233</v>
      </c>
      <c r="X1439">
        <v>1.21</v>
      </c>
    </row>
    <row r="1440" spans="6:24" ht="12.75">
      <c r="F1440">
        <v>144.2</v>
      </c>
      <c r="G1440">
        <v>6036</v>
      </c>
      <c r="H1440">
        <v>22.16</v>
      </c>
      <c r="I1440">
        <v>26.15</v>
      </c>
      <c r="K1440">
        <v>150</v>
      </c>
      <c r="L1440">
        <v>5336</v>
      </c>
      <c r="M1440">
        <v>12.74</v>
      </c>
      <c r="N1440">
        <v>17.01</v>
      </c>
      <c r="U1440">
        <v>156</v>
      </c>
      <c r="V1440">
        <v>1371</v>
      </c>
      <c r="W1440">
        <v>0.232</v>
      </c>
      <c r="X1440">
        <v>1.2</v>
      </c>
    </row>
    <row r="1441" spans="6:24" ht="12.75">
      <c r="F1441">
        <v>144.3</v>
      </c>
      <c r="G1441">
        <v>6044</v>
      </c>
      <c r="H1441">
        <v>22.17</v>
      </c>
      <c r="I1441">
        <v>26.12</v>
      </c>
      <c r="K1441">
        <v>150.1</v>
      </c>
      <c r="L1441">
        <v>5331</v>
      </c>
      <c r="M1441">
        <v>12.73</v>
      </c>
      <c r="N1441">
        <v>17</v>
      </c>
      <c r="U1441">
        <v>156.1</v>
      </c>
      <c r="V1441">
        <v>1371</v>
      </c>
      <c r="W1441">
        <v>0.229</v>
      </c>
      <c r="X1441">
        <v>1.19</v>
      </c>
    </row>
    <row r="1442" spans="6:24" ht="12.75">
      <c r="F1442">
        <v>144.4</v>
      </c>
      <c r="G1442">
        <v>6051</v>
      </c>
      <c r="H1442">
        <v>22.33</v>
      </c>
      <c r="I1442">
        <v>26.28</v>
      </c>
      <c r="K1442">
        <v>150.2</v>
      </c>
      <c r="L1442">
        <v>5329</v>
      </c>
      <c r="M1442">
        <v>12.76</v>
      </c>
      <c r="N1442">
        <v>17.04</v>
      </c>
      <c r="U1442">
        <v>156.2</v>
      </c>
      <c r="V1442">
        <v>1370</v>
      </c>
      <c r="W1442">
        <v>0.228</v>
      </c>
      <c r="X1442">
        <v>1.19</v>
      </c>
    </row>
    <row r="1443" spans="6:24" ht="12.75">
      <c r="F1443">
        <v>144.5</v>
      </c>
      <c r="G1443">
        <v>6054</v>
      </c>
      <c r="H1443">
        <v>22.35</v>
      </c>
      <c r="I1443">
        <v>26.28</v>
      </c>
      <c r="K1443">
        <v>150.3</v>
      </c>
      <c r="L1443">
        <v>5331</v>
      </c>
      <c r="M1443">
        <v>12.81</v>
      </c>
      <c r="N1443">
        <v>17.11</v>
      </c>
      <c r="U1443">
        <v>156.3</v>
      </c>
      <c r="V1443">
        <v>1369</v>
      </c>
      <c r="W1443">
        <v>0.23</v>
      </c>
      <c r="X1443">
        <v>1.19</v>
      </c>
    </row>
    <row r="1444" spans="6:24" ht="12.75">
      <c r="F1444">
        <v>144.6</v>
      </c>
      <c r="G1444">
        <v>6052</v>
      </c>
      <c r="H1444">
        <v>22.25</v>
      </c>
      <c r="I1444">
        <v>26.18</v>
      </c>
      <c r="K1444">
        <v>150.4</v>
      </c>
      <c r="L1444">
        <v>5334</v>
      </c>
      <c r="M1444">
        <v>12.81</v>
      </c>
      <c r="N1444">
        <v>17.1</v>
      </c>
      <c r="U1444">
        <v>156.4</v>
      </c>
      <c r="V1444">
        <v>1368</v>
      </c>
      <c r="W1444">
        <v>0.231</v>
      </c>
      <c r="X1444">
        <v>1.2</v>
      </c>
    </row>
    <row r="1445" spans="6:24" ht="12.75">
      <c r="F1445">
        <v>144.7</v>
      </c>
      <c r="G1445">
        <v>6043</v>
      </c>
      <c r="H1445">
        <v>21.98</v>
      </c>
      <c r="I1445">
        <v>25.9</v>
      </c>
      <c r="K1445">
        <v>150.5</v>
      </c>
      <c r="L1445">
        <v>5339</v>
      </c>
      <c r="M1445">
        <v>12.75</v>
      </c>
      <c r="N1445">
        <v>17</v>
      </c>
      <c r="U1445">
        <v>156.5</v>
      </c>
      <c r="V1445">
        <v>1369</v>
      </c>
      <c r="W1445">
        <v>0.235</v>
      </c>
      <c r="X1445">
        <v>1.22</v>
      </c>
    </row>
    <row r="1446" spans="6:24" ht="12.75">
      <c r="F1446">
        <v>144.8</v>
      </c>
      <c r="G1446">
        <v>6032</v>
      </c>
      <c r="H1446">
        <v>21.62</v>
      </c>
      <c r="I1446">
        <v>25.53</v>
      </c>
      <c r="K1446">
        <v>150.6</v>
      </c>
      <c r="L1446">
        <v>5342</v>
      </c>
      <c r="M1446">
        <v>12.6</v>
      </c>
      <c r="N1446">
        <v>16.8</v>
      </c>
      <c r="U1446">
        <v>156.6</v>
      </c>
      <c r="V1446">
        <v>1370</v>
      </c>
      <c r="W1446">
        <v>0.236</v>
      </c>
      <c r="X1446">
        <v>1.23</v>
      </c>
    </row>
    <row r="1447" spans="6:24" ht="12.75">
      <c r="F1447">
        <v>144.9</v>
      </c>
      <c r="G1447">
        <v>6022</v>
      </c>
      <c r="H1447">
        <v>21.42</v>
      </c>
      <c r="I1447">
        <v>25.33</v>
      </c>
      <c r="K1447">
        <v>150.7</v>
      </c>
      <c r="L1447">
        <v>5346</v>
      </c>
      <c r="M1447">
        <v>12.43</v>
      </c>
      <c r="N1447">
        <v>16.55</v>
      </c>
      <c r="U1447">
        <v>156.7</v>
      </c>
      <c r="V1447">
        <v>1371</v>
      </c>
      <c r="W1447">
        <v>0.235</v>
      </c>
      <c r="X1447">
        <v>1.22</v>
      </c>
    </row>
    <row r="1448" spans="6:24" ht="12.75">
      <c r="F1448">
        <v>145</v>
      </c>
      <c r="G1448">
        <v>6017</v>
      </c>
      <c r="H1448">
        <v>21.44</v>
      </c>
      <c r="I1448">
        <v>25.38</v>
      </c>
      <c r="K1448">
        <v>150.8</v>
      </c>
      <c r="L1448">
        <v>5350</v>
      </c>
      <c r="M1448">
        <v>12.31</v>
      </c>
      <c r="N1448">
        <v>16.38</v>
      </c>
      <c r="U1448">
        <v>156.8</v>
      </c>
      <c r="V1448">
        <v>1371</v>
      </c>
      <c r="W1448">
        <v>0.233</v>
      </c>
      <c r="X1448">
        <v>1.21</v>
      </c>
    </row>
    <row r="1449" spans="6:24" ht="12.75">
      <c r="F1449">
        <v>145.1</v>
      </c>
      <c r="G1449">
        <v>6020</v>
      </c>
      <c r="H1449">
        <v>21.69</v>
      </c>
      <c r="I1449">
        <v>25.66</v>
      </c>
      <c r="K1449">
        <v>150.9</v>
      </c>
      <c r="L1449">
        <v>5354</v>
      </c>
      <c r="M1449">
        <v>12.28</v>
      </c>
      <c r="N1449">
        <v>16.33</v>
      </c>
      <c r="U1449">
        <v>156.9</v>
      </c>
      <c r="V1449">
        <v>1370</v>
      </c>
      <c r="W1449">
        <v>0.231</v>
      </c>
      <c r="X1449">
        <v>1.2</v>
      </c>
    </row>
    <row r="1450" spans="6:24" ht="12.75">
      <c r="F1450">
        <v>145.2</v>
      </c>
      <c r="G1450">
        <v>6028</v>
      </c>
      <c r="H1450">
        <v>22.01</v>
      </c>
      <c r="I1450">
        <v>26</v>
      </c>
      <c r="K1450">
        <v>151</v>
      </c>
      <c r="L1450">
        <v>5359</v>
      </c>
      <c r="M1450">
        <v>12.34</v>
      </c>
      <c r="N1450">
        <v>16.4</v>
      </c>
      <c r="U1450">
        <v>157</v>
      </c>
      <c r="V1450">
        <v>1368</v>
      </c>
      <c r="W1450">
        <v>0.231</v>
      </c>
      <c r="X1450">
        <v>1.2</v>
      </c>
    </row>
    <row r="1451" spans="6:24" ht="12.75">
      <c r="F1451">
        <v>145.3</v>
      </c>
      <c r="G1451">
        <v>6040</v>
      </c>
      <c r="H1451">
        <v>22.24</v>
      </c>
      <c r="I1451">
        <v>26.22</v>
      </c>
      <c r="K1451">
        <v>151.1</v>
      </c>
      <c r="L1451">
        <v>5363</v>
      </c>
      <c r="M1451">
        <v>12.43</v>
      </c>
      <c r="N1451">
        <v>16.5</v>
      </c>
      <c r="U1451">
        <v>157.1</v>
      </c>
      <c r="V1451">
        <v>1366</v>
      </c>
      <c r="W1451">
        <v>0.233</v>
      </c>
      <c r="X1451">
        <v>1.21</v>
      </c>
    </row>
    <row r="1452" spans="6:24" ht="12.75">
      <c r="F1452">
        <v>145.4</v>
      </c>
      <c r="G1452">
        <v>6052</v>
      </c>
      <c r="H1452">
        <v>22.19</v>
      </c>
      <c r="I1452">
        <v>26.11</v>
      </c>
      <c r="K1452">
        <v>151.2</v>
      </c>
      <c r="L1452">
        <v>5367</v>
      </c>
      <c r="M1452">
        <v>12.46</v>
      </c>
      <c r="N1452">
        <v>16.54</v>
      </c>
      <c r="U1452">
        <v>157.2</v>
      </c>
      <c r="V1452">
        <v>1366</v>
      </c>
      <c r="W1452">
        <v>0.235</v>
      </c>
      <c r="X1452">
        <v>1.23</v>
      </c>
    </row>
    <row r="1453" spans="6:24" ht="12.75">
      <c r="F1453">
        <v>145.5</v>
      </c>
      <c r="G1453">
        <v>6063</v>
      </c>
      <c r="H1453">
        <v>22.05</v>
      </c>
      <c r="I1453">
        <v>25.89</v>
      </c>
      <c r="K1453">
        <v>151.3</v>
      </c>
      <c r="L1453">
        <v>5371</v>
      </c>
      <c r="M1453">
        <v>12.44</v>
      </c>
      <c r="N1453">
        <v>16.49</v>
      </c>
      <c r="U1453">
        <v>157.4</v>
      </c>
      <c r="V1453">
        <v>1366</v>
      </c>
      <c r="W1453">
        <v>0.237</v>
      </c>
      <c r="X1453">
        <v>1.24</v>
      </c>
    </row>
    <row r="1454" spans="6:24" ht="12.75">
      <c r="F1454">
        <v>145.6</v>
      </c>
      <c r="G1454">
        <v>6072</v>
      </c>
      <c r="H1454">
        <v>21.97</v>
      </c>
      <c r="I1454">
        <v>25.76</v>
      </c>
      <c r="K1454">
        <v>151.4</v>
      </c>
      <c r="L1454">
        <v>5375</v>
      </c>
      <c r="M1454">
        <v>12.42</v>
      </c>
      <c r="N1454">
        <v>16.46</v>
      </c>
      <c r="U1454">
        <v>157.5</v>
      </c>
      <c r="V1454">
        <v>1368</v>
      </c>
      <c r="W1454">
        <v>0.238</v>
      </c>
      <c r="X1454">
        <v>1.24</v>
      </c>
    </row>
    <row r="1455" spans="6:24" ht="12.75">
      <c r="F1455">
        <v>145.7</v>
      </c>
      <c r="G1455">
        <v>6076</v>
      </c>
      <c r="H1455">
        <v>22.02</v>
      </c>
      <c r="I1455">
        <v>25.8</v>
      </c>
      <c r="K1455">
        <v>151.5</v>
      </c>
      <c r="L1455">
        <v>5378</v>
      </c>
      <c r="M1455">
        <v>12.46</v>
      </c>
      <c r="N1455">
        <v>16.5</v>
      </c>
      <c r="U1455">
        <v>157.6</v>
      </c>
      <c r="V1455">
        <v>1370</v>
      </c>
      <c r="W1455">
        <v>0.24</v>
      </c>
      <c r="X1455">
        <v>1.25</v>
      </c>
    </row>
    <row r="1456" spans="6:24" ht="12.75">
      <c r="F1456">
        <v>145.8</v>
      </c>
      <c r="G1456">
        <v>6072</v>
      </c>
      <c r="H1456">
        <v>22.16</v>
      </c>
      <c r="I1456">
        <v>25.98</v>
      </c>
      <c r="K1456">
        <v>151.6</v>
      </c>
      <c r="L1456">
        <v>5379</v>
      </c>
      <c r="M1456">
        <v>12.51</v>
      </c>
      <c r="N1456">
        <v>16.56</v>
      </c>
      <c r="U1456">
        <v>157.7</v>
      </c>
      <c r="V1456">
        <v>1372</v>
      </c>
      <c r="W1456">
        <v>0.24</v>
      </c>
      <c r="X1456">
        <v>1.25</v>
      </c>
    </row>
    <row r="1457" spans="6:24" ht="12.75">
      <c r="F1457">
        <v>145.9</v>
      </c>
      <c r="G1457">
        <v>6063</v>
      </c>
      <c r="H1457">
        <v>22.19</v>
      </c>
      <c r="I1457">
        <v>26.06</v>
      </c>
      <c r="K1457">
        <v>151.7</v>
      </c>
      <c r="L1457">
        <v>5379</v>
      </c>
      <c r="M1457">
        <v>12.56</v>
      </c>
      <c r="N1457">
        <v>16.62</v>
      </c>
      <c r="U1457">
        <v>157.8</v>
      </c>
      <c r="V1457">
        <v>1373</v>
      </c>
      <c r="W1457">
        <v>0.24</v>
      </c>
      <c r="X1457">
        <v>1.25</v>
      </c>
    </row>
    <row r="1458" spans="6:24" ht="12.75">
      <c r="F1458">
        <v>146</v>
      </c>
      <c r="G1458">
        <v>6052</v>
      </c>
      <c r="H1458">
        <v>22.16</v>
      </c>
      <c r="I1458">
        <v>26.07</v>
      </c>
      <c r="K1458">
        <v>151.8</v>
      </c>
      <c r="L1458">
        <v>5378</v>
      </c>
      <c r="M1458">
        <v>12.59</v>
      </c>
      <c r="N1458">
        <v>16.67</v>
      </c>
      <c r="U1458">
        <v>157.9</v>
      </c>
      <c r="V1458">
        <v>1373</v>
      </c>
      <c r="W1458">
        <v>0.24</v>
      </c>
      <c r="X1458">
        <v>1.24</v>
      </c>
    </row>
    <row r="1459" spans="6:24" ht="12.75">
      <c r="F1459">
        <v>146.1</v>
      </c>
      <c r="G1459">
        <v>6044</v>
      </c>
      <c r="H1459">
        <v>22.09</v>
      </c>
      <c r="I1459">
        <v>26.02</v>
      </c>
      <c r="K1459">
        <v>151.9</v>
      </c>
      <c r="L1459">
        <v>5375</v>
      </c>
      <c r="M1459">
        <v>12.58</v>
      </c>
      <c r="N1459">
        <v>16.66</v>
      </c>
      <c r="U1459">
        <v>158</v>
      </c>
      <c r="V1459">
        <v>1371</v>
      </c>
      <c r="W1459">
        <v>0.239</v>
      </c>
      <c r="X1459">
        <v>1.24</v>
      </c>
    </row>
    <row r="1460" spans="6:24" ht="12.75">
      <c r="F1460">
        <v>146.2</v>
      </c>
      <c r="G1460">
        <v>6044</v>
      </c>
      <c r="H1460">
        <v>22.11</v>
      </c>
      <c r="I1460">
        <v>26.05</v>
      </c>
      <c r="K1460">
        <v>152</v>
      </c>
      <c r="L1460">
        <v>5370</v>
      </c>
      <c r="M1460">
        <v>12.63</v>
      </c>
      <c r="N1460">
        <v>16.75</v>
      </c>
      <c r="U1460">
        <v>158.1</v>
      </c>
      <c r="V1460">
        <v>1369</v>
      </c>
      <c r="W1460">
        <v>0.239</v>
      </c>
      <c r="X1460">
        <v>1.24</v>
      </c>
    </row>
    <row r="1461" spans="6:24" ht="12.75">
      <c r="F1461">
        <v>146.3</v>
      </c>
      <c r="G1461">
        <v>6049</v>
      </c>
      <c r="H1461">
        <v>22.2</v>
      </c>
      <c r="I1461">
        <v>26.13</v>
      </c>
      <c r="K1461">
        <v>152.1</v>
      </c>
      <c r="L1461">
        <v>5360</v>
      </c>
      <c r="M1461">
        <v>12.74</v>
      </c>
      <c r="N1461">
        <v>16.92</v>
      </c>
      <c r="U1461">
        <v>158.2</v>
      </c>
      <c r="V1461">
        <v>1367</v>
      </c>
      <c r="W1461">
        <v>0.239</v>
      </c>
      <c r="X1461">
        <v>1.24</v>
      </c>
    </row>
    <row r="1462" spans="6:24" ht="12.75">
      <c r="F1462">
        <v>146.4</v>
      </c>
      <c r="G1462">
        <v>6056</v>
      </c>
      <c r="H1462">
        <v>22.21</v>
      </c>
      <c r="I1462">
        <v>26.12</v>
      </c>
      <c r="K1462">
        <v>152.2</v>
      </c>
      <c r="L1462">
        <v>5344</v>
      </c>
      <c r="M1462">
        <v>12.86</v>
      </c>
      <c r="N1462">
        <v>17.14</v>
      </c>
      <c r="U1462">
        <v>158.3</v>
      </c>
      <c r="V1462">
        <v>1367</v>
      </c>
      <c r="W1462">
        <v>0.24</v>
      </c>
      <c r="X1462">
        <v>1.25</v>
      </c>
    </row>
    <row r="1463" spans="6:24" ht="12.75">
      <c r="F1463">
        <v>146.5</v>
      </c>
      <c r="G1463">
        <v>6061</v>
      </c>
      <c r="H1463">
        <v>22.31</v>
      </c>
      <c r="I1463">
        <v>26.21</v>
      </c>
      <c r="K1463">
        <v>152.3</v>
      </c>
      <c r="L1463">
        <v>5309</v>
      </c>
      <c r="M1463">
        <v>13.04</v>
      </c>
      <c r="N1463">
        <v>17.49</v>
      </c>
      <c r="U1463">
        <v>158.4</v>
      </c>
      <c r="V1463">
        <v>1367</v>
      </c>
      <c r="W1463">
        <v>0.239</v>
      </c>
      <c r="X1463">
        <v>1.24</v>
      </c>
    </row>
    <row r="1464" spans="6:24" ht="12.75">
      <c r="F1464">
        <v>146.6</v>
      </c>
      <c r="G1464">
        <v>6059</v>
      </c>
      <c r="H1464">
        <v>22.51</v>
      </c>
      <c r="I1464">
        <v>26.46</v>
      </c>
      <c r="K1464">
        <v>152.4</v>
      </c>
      <c r="L1464">
        <v>5285</v>
      </c>
      <c r="M1464">
        <v>13.08</v>
      </c>
      <c r="N1464">
        <v>17.62</v>
      </c>
      <c r="U1464">
        <v>158.5</v>
      </c>
      <c r="V1464">
        <v>1367</v>
      </c>
      <c r="W1464">
        <v>0.237</v>
      </c>
      <c r="X1464">
        <v>1.24</v>
      </c>
    </row>
    <row r="1465" spans="6:24" ht="12.75">
      <c r="F1465">
        <v>146.7</v>
      </c>
      <c r="G1465">
        <v>6051</v>
      </c>
      <c r="H1465">
        <v>22.76</v>
      </c>
      <c r="I1465">
        <v>26.78</v>
      </c>
      <c r="K1465">
        <v>152.5</v>
      </c>
      <c r="L1465">
        <v>5265</v>
      </c>
      <c r="M1465">
        <v>13.04</v>
      </c>
      <c r="N1465">
        <v>17.63</v>
      </c>
      <c r="U1465">
        <v>158.6</v>
      </c>
      <c r="V1465">
        <v>1367</v>
      </c>
      <c r="W1465">
        <v>0.237</v>
      </c>
      <c r="X1465">
        <v>1.23</v>
      </c>
    </row>
    <row r="1466" spans="6:24" ht="12.75">
      <c r="F1466">
        <v>146.8</v>
      </c>
      <c r="G1466">
        <v>6039</v>
      </c>
      <c r="H1466">
        <v>22.99</v>
      </c>
      <c r="I1466">
        <v>27.11</v>
      </c>
      <c r="K1466">
        <v>152.6</v>
      </c>
      <c r="L1466">
        <v>5250</v>
      </c>
      <c r="M1466">
        <v>12.98</v>
      </c>
      <c r="N1466">
        <v>17.61</v>
      </c>
      <c r="U1466">
        <v>158.7</v>
      </c>
      <c r="V1466">
        <v>1368</v>
      </c>
      <c r="W1466">
        <v>0.237</v>
      </c>
      <c r="X1466">
        <v>1.23</v>
      </c>
    </row>
    <row r="1467" spans="6:24" ht="12.75">
      <c r="F1467">
        <v>146.9</v>
      </c>
      <c r="G1467">
        <v>6028</v>
      </c>
      <c r="H1467">
        <v>22.87</v>
      </c>
      <c r="I1467">
        <v>27.01</v>
      </c>
      <c r="K1467">
        <v>152.7</v>
      </c>
      <c r="L1467">
        <v>5242</v>
      </c>
      <c r="M1467">
        <v>12.89</v>
      </c>
      <c r="N1467">
        <v>17.52</v>
      </c>
      <c r="U1467">
        <v>158.8</v>
      </c>
      <c r="V1467">
        <v>1367</v>
      </c>
      <c r="W1467">
        <v>0.238</v>
      </c>
      <c r="X1467">
        <v>1.24</v>
      </c>
    </row>
    <row r="1468" spans="6:24" ht="12.75">
      <c r="F1468">
        <v>147</v>
      </c>
      <c r="G1468">
        <v>6024</v>
      </c>
      <c r="H1468">
        <v>22.46</v>
      </c>
      <c r="I1468">
        <v>26.55</v>
      </c>
      <c r="K1468">
        <v>152.8</v>
      </c>
      <c r="L1468">
        <v>5240</v>
      </c>
      <c r="M1468">
        <v>12.82</v>
      </c>
      <c r="N1468">
        <v>17.42</v>
      </c>
      <c r="U1468">
        <v>158.9</v>
      </c>
      <c r="V1468">
        <v>1367</v>
      </c>
      <c r="W1468">
        <v>0.24</v>
      </c>
      <c r="X1468">
        <v>1.25</v>
      </c>
    </row>
    <row r="1469" spans="6:24" ht="12.75">
      <c r="F1469">
        <v>147.1</v>
      </c>
      <c r="G1469">
        <v>6028</v>
      </c>
      <c r="H1469">
        <v>21.97</v>
      </c>
      <c r="I1469">
        <v>25.95</v>
      </c>
      <c r="K1469">
        <v>152.9</v>
      </c>
      <c r="L1469">
        <v>5241</v>
      </c>
      <c r="M1469">
        <v>12.79</v>
      </c>
      <c r="N1469">
        <v>17.37</v>
      </c>
      <c r="U1469">
        <v>159</v>
      </c>
      <c r="V1469">
        <v>1367</v>
      </c>
      <c r="W1469">
        <v>0.242</v>
      </c>
      <c r="X1469">
        <v>1.26</v>
      </c>
    </row>
    <row r="1470" spans="6:24" ht="12.75">
      <c r="F1470">
        <v>147.2</v>
      </c>
      <c r="G1470">
        <v>6037</v>
      </c>
      <c r="H1470">
        <v>21.59</v>
      </c>
      <c r="I1470">
        <v>25.47</v>
      </c>
      <c r="K1470">
        <v>153</v>
      </c>
      <c r="L1470">
        <v>5244</v>
      </c>
      <c r="M1470">
        <v>12.77</v>
      </c>
      <c r="N1470">
        <v>17.35</v>
      </c>
      <c r="U1470">
        <v>159.1</v>
      </c>
      <c r="V1470">
        <v>1368</v>
      </c>
      <c r="W1470">
        <v>0.243</v>
      </c>
      <c r="X1470">
        <v>1.27</v>
      </c>
    </row>
    <row r="1471" spans="6:24" ht="12.75">
      <c r="F1471">
        <v>147.3</v>
      </c>
      <c r="G1471">
        <v>6045</v>
      </c>
      <c r="H1471">
        <v>21.64</v>
      </c>
      <c r="I1471">
        <v>25.5</v>
      </c>
      <c r="K1471">
        <v>153.1</v>
      </c>
      <c r="L1471">
        <v>5245</v>
      </c>
      <c r="M1471">
        <v>12.79</v>
      </c>
      <c r="N1471">
        <v>17.37</v>
      </c>
      <c r="U1471">
        <v>159.2</v>
      </c>
      <c r="V1471">
        <v>1370</v>
      </c>
      <c r="W1471">
        <v>0.241</v>
      </c>
      <c r="X1471">
        <v>1.25</v>
      </c>
    </row>
    <row r="1472" spans="6:24" ht="12.75">
      <c r="F1472">
        <v>147.4</v>
      </c>
      <c r="G1472">
        <v>6045</v>
      </c>
      <c r="H1472">
        <v>21.98</v>
      </c>
      <c r="I1472">
        <v>25.89</v>
      </c>
      <c r="K1472">
        <v>153.2</v>
      </c>
      <c r="L1472">
        <v>5245</v>
      </c>
      <c r="M1472">
        <v>12.82</v>
      </c>
      <c r="N1472">
        <v>17.41</v>
      </c>
      <c r="U1472">
        <v>159.3</v>
      </c>
      <c r="V1472">
        <v>1370</v>
      </c>
      <c r="W1472">
        <v>0.239</v>
      </c>
      <c r="X1472">
        <v>1.24</v>
      </c>
    </row>
    <row r="1473" spans="6:24" ht="12.75">
      <c r="F1473">
        <v>147.5</v>
      </c>
      <c r="G1473">
        <v>6035</v>
      </c>
      <c r="H1473">
        <v>22.43</v>
      </c>
      <c r="I1473">
        <v>26.46</v>
      </c>
      <c r="K1473">
        <v>153.3</v>
      </c>
      <c r="L1473">
        <v>5244</v>
      </c>
      <c r="M1473">
        <v>12.85</v>
      </c>
      <c r="N1473">
        <v>17.45</v>
      </c>
      <c r="U1473">
        <v>159.4</v>
      </c>
      <c r="V1473">
        <v>1371</v>
      </c>
      <c r="W1473">
        <v>0.238</v>
      </c>
      <c r="X1473">
        <v>1.24</v>
      </c>
    </row>
    <row r="1474" spans="6:24" ht="12.75">
      <c r="F1474">
        <v>147.6</v>
      </c>
      <c r="G1474">
        <v>6020</v>
      </c>
      <c r="H1474">
        <v>22.8</v>
      </c>
      <c r="I1474">
        <v>26.97</v>
      </c>
      <c r="K1474">
        <v>153.5</v>
      </c>
      <c r="L1474">
        <v>5238</v>
      </c>
      <c r="M1474">
        <v>12.88</v>
      </c>
      <c r="N1474">
        <v>17.5</v>
      </c>
      <c r="U1474">
        <v>159.5</v>
      </c>
      <c r="V1474">
        <v>1370</v>
      </c>
      <c r="W1474">
        <v>0.237</v>
      </c>
      <c r="X1474">
        <v>1.23</v>
      </c>
    </row>
    <row r="1475" spans="6:24" ht="12.75">
      <c r="F1475">
        <v>147.7</v>
      </c>
      <c r="G1475">
        <v>6007</v>
      </c>
      <c r="H1475">
        <v>22.85</v>
      </c>
      <c r="I1475">
        <v>27.09</v>
      </c>
      <c r="K1475">
        <v>153.6</v>
      </c>
      <c r="L1475">
        <v>5235</v>
      </c>
      <c r="M1475">
        <v>12.86</v>
      </c>
      <c r="N1475">
        <v>17.5</v>
      </c>
      <c r="U1475">
        <v>159.6</v>
      </c>
      <c r="V1475">
        <v>1369</v>
      </c>
      <c r="W1475">
        <v>0.236</v>
      </c>
      <c r="X1475">
        <v>1.23</v>
      </c>
    </row>
    <row r="1476" spans="6:24" ht="12.75">
      <c r="F1476">
        <v>147.8</v>
      </c>
      <c r="G1476">
        <v>6003</v>
      </c>
      <c r="H1476">
        <v>22.76</v>
      </c>
      <c r="I1476">
        <v>27</v>
      </c>
      <c r="K1476">
        <v>153.7</v>
      </c>
      <c r="L1476">
        <v>5233</v>
      </c>
      <c r="M1476">
        <v>12.81</v>
      </c>
      <c r="N1476">
        <v>17.43</v>
      </c>
      <c r="U1476">
        <v>159.7</v>
      </c>
      <c r="V1476">
        <v>1369</v>
      </c>
      <c r="W1476">
        <v>0.236</v>
      </c>
      <c r="X1476">
        <v>1.23</v>
      </c>
    </row>
    <row r="1477" spans="6:24" ht="12.75">
      <c r="F1477">
        <v>147.9</v>
      </c>
      <c r="G1477">
        <v>6008</v>
      </c>
      <c r="H1477">
        <v>22.6</v>
      </c>
      <c r="I1477">
        <v>26.78</v>
      </c>
      <c r="K1477">
        <v>153.8</v>
      </c>
      <c r="L1477">
        <v>5237</v>
      </c>
      <c r="M1477">
        <v>12.73</v>
      </c>
      <c r="N1477">
        <v>17.31</v>
      </c>
      <c r="U1477">
        <v>159.8</v>
      </c>
      <c r="V1477">
        <v>1369</v>
      </c>
      <c r="W1477">
        <v>0.234</v>
      </c>
      <c r="X1477">
        <v>1.21</v>
      </c>
    </row>
    <row r="1478" spans="6:24" ht="12.75">
      <c r="F1478">
        <v>148</v>
      </c>
      <c r="G1478">
        <v>6022</v>
      </c>
      <c r="H1478">
        <v>22.49</v>
      </c>
      <c r="I1478">
        <v>26.59</v>
      </c>
      <c r="K1478">
        <v>153.9</v>
      </c>
      <c r="L1478">
        <v>5248</v>
      </c>
      <c r="M1478">
        <v>12.59</v>
      </c>
      <c r="N1478">
        <v>17.08</v>
      </c>
      <c r="U1478">
        <v>159.9</v>
      </c>
      <c r="V1478">
        <v>1370</v>
      </c>
      <c r="W1478">
        <v>0.232</v>
      </c>
      <c r="X1478">
        <v>1.2</v>
      </c>
    </row>
    <row r="1479" spans="6:24" ht="12.75">
      <c r="F1479">
        <v>148.1</v>
      </c>
      <c r="G1479">
        <v>6036</v>
      </c>
      <c r="H1479">
        <v>22.51</v>
      </c>
      <c r="I1479">
        <v>26.55</v>
      </c>
      <c r="K1479">
        <v>154</v>
      </c>
      <c r="L1479">
        <v>5264</v>
      </c>
      <c r="M1479">
        <v>12.41</v>
      </c>
      <c r="N1479">
        <v>16.79</v>
      </c>
      <c r="U1479">
        <v>160</v>
      </c>
      <c r="V1479">
        <v>1370</v>
      </c>
      <c r="W1479">
        <v>0.231</v>
      </c>
      <c r="X1479">
        <v>1.2</v>
      </c>
    </row>
    <row r="1480" spans="6:24" ht="12.75">
      <c r="F1480">
        <v>148.2</v>
      </c>
      <c r="G1480">
        <v>6047</v>
      </c>
      <c r="H1480">
        <v>22.42</v>
      </c>
      <c r="I1480">
        <v>26.4</v>
      </c>
      <c r="K1480">
        <v>154.1</v>
      </c>
      <c r="L1480">
        <v>5285</v>
      </c>
      <c r="M1480">
        <v>12.24</v>
      </c>
      <c r="N1480">
        <v>16.49</v>
      </c>
      <c r="U1480">
        <v>160.1</v>
      </c>
      <c r="V1480">
        <v>1371</v>
      </c>
      <c r="W1480">
        <v>0.23</v>
      </c>
      <c r="X1480">
        <v>1.2</v>
      </c>
    </row>
    <row r="1481" spans="6:24" ht="12.75">
      <c r="F1481">
        <v>148.3</v>
      </c>
      <c r="G1481">
        <v>6049</v>
      </c>
      <c r="H1481">
        <v>22.25</v>
      </c>
      <c r="I1481">
        <v>26.19</v>
      </c>
      <c r="K1481">
        <v>154.2</v>
      </c>
      <c r="L1481">
        <v>5308</v>
      </c>
      <c r="M1481">
        <v>12.05</v>
      </c>
      <c r="N1481">
        <v>16.16</v>
      </c>
      <c r="U1481">
        <v>160.2</v>
      </c>
      <c r="V1481">
        <v>1371</v>
      </c>
      <c r="W1481">
        <v>0.229</v>
      </c>
      <c r="X1481">
        <v>1.19</v>
      </c>
    </row>
    <row r="1482" spans="6:24" ht="12.75">
      <c r="F1482">
        <v>148.4</v>
      </c>
      <c r="G1482">
        <v>6042</v>
      </c>
      <c r="H1482">
        <v>22</v>
      </c>
      <c r="I1482">
        <v>25.92</v>
      </c>
      <c r="K1482">
        <v>154.3</v>
      </c>
      <c r="L1482">
        <v>5332</v>
      </c>
      <c r="M1482">
        <v>11.95</v>
      </c>
      <c r="N1482">
        <v>15.96</v>
      </c>
      <c r="U1482">
        <v>160.3</v>
      </c>
      <c r="V1482">
        <v>1370</v>
      </c>
      <c r="W1482">
        <v>0.227</v>
      </c>
      <c r="X1482">
        <v>1.18</v>
      </c>
    </row>
    <row r="1483" spans="6:24" ht="12.75">
      <c r="F1483">
        <v>148.5</v>
      </c>
      <c r="G1483">
        <v>6031</v>
      </c>
      <c r="H1483">
        <v>21.67</v>
      </c>
      <c r="I1483">
        <v>25.58</v>
      </c>
      <c r="K1483">
        <v>154.4</v>
      </c>
      <c r="L1483">
        <v>5355</v>
      </c>
      <c r="M1483">
        <v>11.93</v>
      </c>
      <c r="N1483">
        <v>15.86</v>
      </c>
      <c r="U1483">
        <v>160.4</v>
      </c>
      <c r="V1483">
        <v>1370</v>
      </c>
      <c r="W1483">
        <v>0.227</v>
      </c>
      <c r="X1483">
        <v>1.18</v>
      </c>
    </row>
    <row r="1484" spans="6:24" ht="12.75">
      <c r="F1484">
        <v>148.6</v>
      </c>
      <c r="G1484">
        <v>6021</v>
      </c>
      <c r="H1484">
        <v>21.49</v>
      </c>
      <c r="I1484">
        <v>25.42</v>
      </c>
      <c r="K1484">
        <v>154.5</v>
      </c>
      <c r="L1484">
        <v>5376</v>
      </c>
      <c r="M1484">
        <v>12</v>
      </c>
      <c r="N1484">
        <v>15.9</v>
      </c>
      <c r="U1484">
        <v>160.5</v>
      </c>
      <c r="V1484">
        <v>1369</v>
      </c>
      <c r="W1484">
        <v>0.227</v>
      </c>
      <c r="X1484">
        <v>1.18</v>
      </c>
    </row>
    <row r="1485" spans="6:24" ht="12.75">
      <c r="F1485">
        <v>148.7</v>
      </c>
      <c r="G1485">
        <v>6017</v>
      </c>
      <c r="H1485">
        <v>21.52</v>
      </c>
      <c r="I1485">
        <v>25.47</v>
      </c>
      <c r="K1485">
        <v>154.6</v>
      </c>
      <c r="L1485">
        <v>5397</v>
      </c>
      <c r="M1485">
        <v>12.25</v>
      </c>
      <c r="N1485">
        <v>16.16</v>
      </c>
      <c r="U1485">
        <v>160.6</v>
      </c>
      <c r="V1485">
        <v>1370</v>
      </c>
      <c r="W1485">
        <v>0.232</v>
      </c>
      <c r="X1485">
        <v>1.2</v>
      </c>
    </row>
    <row r="1486" spans="6:24" ht="12.75">
      <c r="F1486">
        <v>148.8</v>
      </c>
      <c r="G1486">
        <v>6020</v>
      </c>
      <c r="H1486">
        <v>21.71</v>
      </c>
      <c r="I1486">
        <v>25.68</v>
      </c>
      <c r="K1486">
        <v>154.7</v>
      </c>
      <c r="L1486">
        <v>5403</v>
      </c>
      <c r="M1486">
        <v>12.39</v>
      </c>
      <c r="N1486">
        <v>16.33</v>
      </c>
      <c r="U1486">
        <v>160.7</v>
      </c>
      <c r="V1486">
        <v>1373</v>
      </c>
      <c r="W1486">
        <v>0.241</v>
      </c>
      <c r="X1486">
        <v>1.25</v>
      </c>
    </row>
    <row r="1487" spans="6:24" ht="12.75">
      <c r="F1487">
        <v>148.9</v>
      </c>
      <c r="G1487">
        <v>6029</v>
      </c>
      <c r="H1487">
        <v>22.02</v>
      </c>
      <c r="I1487">
        <v>26</v>
      </c>
      <c r="K1487">
        <v>154.8</v>
      </c>
      <c r="L1487">
        <v>5401</v>
      </c>
      <c r="M1487">
        <v>12.52</v>
      </c>
      <c r="N1487">
        <v>16.51</v>
      </c>
      <c r="U1487">
        <v>160.8</v>
      </c>
      <c r="V1487">
        <v>1375</v>
      </c>
      <c r="W1487">
        <v>0.247</v>
      </c>
      <c r="X1487">
        <v>1.28</v>
      </c>
    </row>
    <row r="1488" spans="6:24" ht="12.75">
      <c r="F1488">
        <v>149</v>
      </c>
      <c r="G1488">
        <v>6040</v>
      </c>
      <c r="H1488">
        <v>22.31</v>
      </c>
      <c r="I1488">
        <v>26.31</v>
      </c>
      <c r="K1488">
        <v>154.9</v>
      </c>
      <c r="L1488">
        <v>5394</v>
      </c>
      <c r="M1488">
        <v>12.64</v>
      </c>
      <c r="N1488">
        <v>16.68</v>
      </c>
      <c r="U1488">
        <v>160.9</v>
      </c>
      <c r="V1488">
        <v>1375</v>
      </c>
      <c r="W1488">
        <v>0.252</v>
      </c>
      <c r="X1488">
        <v>1.31</v>
      </c>
    </row>
    <row r="1489" spans="6:24" ht="12.75">
      <c r="F1489">
        <v>149.1</v>
      </c>
      <c r="G1489">
        <v>6047</v>
      </c>
      <c r="H1489">
        <v>22.37</v>
      </c>
      <c r="I1489">
        <v>26.35</v>
      </c>
      <c r="K1489">
        <v>155</v>
      </c>
      <c r="L1489">
        <v>5383</v>
      </c>
      <c r="M1489">
        <v>12.73</v>
      </c>
      <c r="N1489">
        <v>16.84</v>
      </c>
      <c r="U1489">
        <v>161</v>
      </c>
      <c r="V1489">
        <v>1372</v>
      </c>
      <c r="W1489">
        <v>0.253</v>
      </c>
      <c r="X1489">
        <v>1.32</v>
      </c>
    </row>
    <row r="1490" spans="6:24" ht="12.75">
      <c r="F1490">
        <v>149.2</v>
      </c>
      <c r="G1490">
        <v>6048</v>
      </c>
      <c r="H1490">
        <v>22.3</v>
      </c>
      <c r="I1490">
        <v>26.25</v>
      </c>
      <c r="K1490">
        <v>155.1</v>
      </c>
      <c r="L1490">
        <v>5371</v>
      </c>
      <c r="M1490">
        <v>12.83</v>
      </c>
      <c r="N1490">
        <v>17.01</v>
      </c>
      <c r="U1490">
        <v>161.1</v>
      </c>
      <c r="V1490">
        <v>1368</v>
      </c>
      <c r="W1490">
        <v>0.253</v>
      </c>
      <c r="X1490">
        <v>1.32</v>
      </c>
    </row>
    <row r="1491" spans="6:24" ht="12.75">
      <c r="F1491">
        <v>149.3</v>
      </c>
      <c r="G1491">
        <v>6043</v>
      </c>
      <c r="H1491">
        <v>22.1</v>
      </c>
      <c r="I1491">
        <v>26.04</v>
      </c>
      <c r="K1491">
        <v>155.2</v>
      </c>
      <c r="L1491">
        <v>5358</v>
      </c>
      <c r="M1491">
        <v>12.87</v>
      </c>
      <c r="N1491">
        <v>17.1</v>
      </c>
      <c r="U1491">
        <v>161.2</v>
      </c>
      <c r="V1491">
        <v>1364</v>
      </c>
      <c r="W1491">
        <v>0.255</v>
      </c>
      <c r="X1491">
        <v>1.33</v>
      </c>
    </row>
    <row r="1492" spans="6:24" ht="12.75">
      <c r="F1492">
        <v>149.4</v>
      </c>
      <c r="G1492">
        <v>6036</v>
      </c>
      <c r="H1492">
        <v>21.87</v>
      </c>
      <c r="I1492">
        <v>25.8</v>
      </c>
      <c r="K1492">
        <v>155.3</v>
      </c>
      <c r="L1492">
        <v>5347</v>
      </c>
      <c r="M1492">
        <v>12.83</v>
      </c>
      <c r="N1492">
        <v>17.08</v>
      </c>
      <c r="U1492">
        <v>161.3</v>
      </c>
      <c r="V1492">
        <v>1362</v>
      </c>
      <c r="W1492">
        <v>0.256</v>
      </c>
      <c r="X1492">
        <v>1.34</v>
      </c>
    </row>
    <row r="1493" spans="6:24" ht="12.75">
      <c r="F1493">
        <v>149.5</v>
      </c>
      <c r="G1493">
        <v>6029</v>
      </c>
      <c r="H1493">
        <v>21.92</v>
      </c>
      <c r="I1493">
        <v>25.89</v>
      </c>
      <c r="K1493">
        <v>155.4</v>
      </c>
      <c r="L1493">
        <v>5339</v>
      </c>
      <c r="M1493">
        <v>12.75</v>
      </c>
      <c r="N1493">
        <v>17</v>
      </c>
      <c r="U1493">
        <v>161.4</v>
      </c>
      <c r="V1493">
        <v>1361</v>
      </c>
      <c r="W1493">
        <v>0.256</v>
      </c>
      <c r="X1493">
        <v>1.34</v>
      </c>
    </row>
    <row r="1494" spans="6:24" ht="12.75">
      <c r="F1494">
        <v>149.6</v>
      </c>
      <c r="G1494">
        <v>6026</v>
      </c>
      <c r="H1494">
        <v>22.13</v>
      </c>
      <c r="I1494">
        <v>26.16</v>
      </c>
      <c r="K1494">
        <v>155.5</v>
      </c>
      <c r="L1494">
        <v>5334</v>
      </c>
      <c r="M1494">
        <v>12.67</v>
      </c>
      <c r="N1494">
        <v>16.92</v>
      </c>
      <c r="U1494">
        <v>161.5</v>
      </c>
      <c r="V1494">
        <v>1360</v>
      </c>
      <c r="W1494">
        <v>0.257</v>
      </c>
      <c r="X1494">
        <v>1.35</v>
      </c>
    </row>
    <row r="1495" spans="6:24" ht="12.75">
      <c r="F1495">
        <v>149.7</v>
      </c>
      <c r="G1495">
        <v>6030</v>
      </c>
      <c r="H1495">
        <v>22.41</v>
      </c>
      <c r="I1495">
        <v>26.47</v>
      </c>
      <c r="K1495">
        <v>155.6</v>
      </c>
      <c r="L1495">
        <v>5332</v>
      </c>
      <c r="M1495">
        <v>12.65</v>
      </c>
      <c r="N1495">
        <v>16.9</v>
      </c>
      <c r="U1495">
        <v>161.6</v>
      </c>
      <c r="V1495">
        <v>1361</v>
      </c>
      <c r="W1495">
        <v>0.258</v>
      </c>
      <c r="X1495">
        <v>1.35</v>
      </c>
    </row>
    <row r="1496" spans="6:24" ht="12.75">
      <c r="F1496">
        <v>149.8</v>
      </c>
      <c r="G1496">
        <v>6040</v>
      </c>
      <c r="H1496">
        <v>22.64</v>
      </c>
      <c r="I1496">
        <v>26.69</v>
      </c>
      <c r="K1496">
        <v>155.8</v>
      </c>
      <c r="L1496">
        <v>5334</v>
      </c>
      <c r="M1496">
        <v>12.65</v>
      </c>
      <c r="N1496">
        <v>16.9</v>
      </c>
      <c r="U1496">
        <v>161.7</v>
      </c>
      <c r="V1496">
        <v>1361</v>
      </c>
      <c r="W1496">
        <v>0.259</v>
      </c>
      <c r="X1496">
        <v>1.36</v>
      </c>
    </row>
    <row r="1497" spans="6:24" ht="12.75">
      <c r="F1497">
        <v>149.9</v>
      </c>
      <c r="G1497">
        <v>6053</v>
      </c>
      <c r="H1497">
        <v>22.63</v>
      </c>
      <c r="I1497">
        <v>26.63</v>
      </c>
      <c r="K1497">
        <v>155.9</v>
      </c>
      <c r="L1497">
        <v>5337</v>
      </c>
      <c r="M1497">
        <v>12.61</v>
      </c>
      <c r="N1497">
        <v>16.82</v>
      </c>
      <c r="U1497">
        <v>161.8</v>
      </c>
      <c r="V1497">
        <v>1361</v>
      </c>
      <c r="W1497">
        <v>0.26</v>
      </c>
      <c r="X1497">
        <v>1.36</v>
      </c>
    </row>
    <row r="1498" spans="6:24" ht="12.75">
      <c r="F1498">
        <v>150</v>
      </c>
      <c r="G1498">
        <v>6064</v>
      </c>
      <c r="H1498">
        <v>22.61</v>
      </c>
      <c r="I1498">
        <v>26.55</v>
      </c>
      <c r="K1498">
        <v>156</v>
      </c>
      <c r="L1498">
        <v>5342</v>
      </c>
      <c r="M1498">
        <v>12.49</v>
      </c>
      <c r="N1498">
        <v>16.65</v>
      </c>
      <c r="U1498">
        <v>161.9</v>
      </c>
      <c r="V1498">
        <v>1361</v>
      </c>
      <c r="W1498">
        <v>0.262</v>
      </c>
      <c r="X1498">
        <v>1.37</v>
      </c>
    </row>
    <row r="1499" spans="6:24" ht="12.75">
      <c r="F1499">
        <v>150.1</v>
      </c>
      <c r="G1499">
        <v>6069</v>
      </c>
      <c r="H1499">
        <v>22.65</v>
      </c>
      <c r="I1499">
        <v>26.57</v>
      </c>
      <c r="K1499">
        <v>156.1</v>
      </c>
      <c r="L1499">
        <v>5349</v>
      </c>
      <c r="M1499">
        <v>12.37</v>
      </c>
      <c r="N1499">
        <v>16.47</v>
      </c>
      <c r="U1499">
        <v>162</v>
      </c>
      <c r="V1499">
        <v>1361</v>
      </c>
      <c r="W1499">
        <v>0.263</v>
      </c>
      <c r="X1499">
        <v>1.37</v>
      </c>
    </row>
    <row r="1500" spans="6:24" ht="12.75">
      <c r="F1500">
        <v>150.2</v>
      </c>
      <c r="G1500">
        <v>6069</v>
      </c>
      <c r="H1500">
        <v>22.74</v>
      </c>
      <c r="I1500">
        <v>26.68</v>
      </c>
      <c r="K1500">
        <v>156.2</v>
      </c>
      <c r="L1500">
        <v>5356</v>
      </c>
      <c r="M1500">
        <v>12.32</v>
      </c>
      <c r="N1500">
        <v>16.38</v>
      </c>
      <c r="U1500">
        <v>162.1</v>
      </c>
      <c r="V1500">
        <v>1362</v>
      </c>
      <c r="W1500">
        <v>0.262</v>
      </c>
      <c r="X1500">
        <v>1.37</v>
      </c>
    </row>
    <row r="1501" spans="6:24" ht="12.75">
      <c r="F1501">
        <v>150.3</v>
      </c>
      <c r="G1501">
        <v>6067</v>
      </c>
      <c r="H1501">
        <v>22.81</v>
      </c>
      <c r="I1501">
        <v>26.77</v>
      </c>
      <c r="K1501">
        <v>156.3</v>
      </c>
      <c r="L1501">
        <v>5362</v>
      </c>
      <c r="M1501">
        <v>12.34</v>
      </c>
      <c r="N1501">
        <v>16.39</v>
      </c>
      <c r="U1501">
        <v>162.2</v>
      </c>
      <c r="V1501">
        <v>1364</v>
      </c>
      <c r="W1501">
        <v>0.259</v>
      </c>
      <c r="X1501">
        <v>1.35</v>
      </c>
    </row>
    <row r="1502" spans="6:24" ht="12.75">
      <c r="F1502">
        <v>150.4</v>
      </c>
      <c r="G1502">
        <v>6064</v>
      </c>
      <c r="H1502">
        <v>22.77</v>
      </c>
      <c r="I1502">
        <v>26.73</v>
      </c>
      <c r="K1502">
        <v>156.4</v>
      </c>
      <c r="L1502">
        <v>5368</v>
      </c>
      <c r="M1502">
        <v>12.43</v>
      </c>
      <c r="N1502">
        <v>16.48</v>
      </c>
      <c r="U1502">
        <v>162.3</v>
      </c>
      <c r="V1502">
        <v>1365</v>
      </c>
      <c r="W1502">
        <v>0.256</v>
      </c>
      <c r="X1502">
        <v>1.33</v>
      </c>
    </row>
    <row r="1503" spans="6:24" ht="12.75">
      <c r="F1503">
        <v>150.5</v>
      </c>
      <c r="G1503">
        <v>6060</v>
      </c>
      <c r="H1503">
        <v>22.83</v>
      </c>
      <c r="I1503">
        <v>26.83</v>
      </c>
      <c r="K1503">
        <v>156.5</v>
      </c>
      <c r="L1503">
        <v>5371</v>
      </c>
      <c r="M1503">
        <v>12.5</v>
      </c>
      <c r="N1503">
        <v>16.57</v>
      </c>
      <c r="U1503">
        <v>162.4</v>
      </c>
      <c r="V1503">
        <v>1364</v>
      </c>
      <c r="W1503">
        <v>0.253</v>
      </c>
      <c r="X1503">
        <v>1.32</v>
      </c>
    </row>
    <row r="1504" spans="6:24" ht="12.75">
      <c r="F1504">
        <v>150.6</v>
      </c>
      <c r="G1504">
        <v>6054</v>
      </c>
      <c r="H1504">
        <v>22.95</v>
      </c>
      <c r="I1504">
        <v>27</v>
      </c>
      <c r="K1504">
        <v>156.6</v>
      </c>
      <c r="L1504">
        <v>5372</v>
      </c>
      <c r="M1504">
        <v>12.52</v>
      </c>
      <c r="N1504">
        <v>16.6</v>
      </c>
      <c r="U1504">
        <v>162.5</v>
      </c>
      <c r="V1504">
        <v>1363</v>
      </c>
      <c r="W1504">
        <v>0.252</v>
      </c>
      <c r="X1504">
        <v>1.32</v>
      </c>
    </row>
    <row r="1505" spans="6:24" ht="12.75">
      <c r="F1505">
        <v>150.7</v>
      </c>
      <c r="G1505">
        <v>6043</v>
      </c>
      <c r="H1505">
        <v>23.18</v>
      </c>
      <c r="I1505">
        <v>27.31</v>
      </c>
      <c r="K1505">
        <v>156.7</v>
      </c>
      <c r="L1505">
        <v>5373</v>
      </c>
      <c r="M1505">
        <v>12.53</v>
      </c>
      <c r="N1505">
        <v>16.6</v>
      </c>
      <c r="U1505">
        <v>162.6</v>
      </c>
      <c r="V1505">
        <v>1361</v>
      </c>
      <c r="W1505">
        <v>0.251</v>
      </c>
      <c r="X1505">
        <v>1.31</v>
      </c>
    </row>
    <row r="1506" spans="6:24" ht="12.75">
      <c r="F1506">
        <v>150.8</v>
      </c>
      <c r="G1506">
        <v>6032</v>
      </c>
      <c r="H1506">
        <v>23.22</v>
      </c>
      <c r="I1506">
        <v>27.41</v>
      </c>
      <c r="K1506">
        <v>156.8</v>
      </c>
      <c r="L1506">
        <v>5373</v>
      </c>
      <c r="M1506">
        <v>12.54</v>
      </c>
      <c r="N1506">
        <v>16.62</v>
      </c>
      <c r="U1506">
        <v>162.7</v>
      </c>
      <c r="V1506">
        <v>1359</v>
      </c>
      <c r="W1506">
        <v>0.248</v>
      </c>
      <c r="X1506">
        <v>1.3</v>
      </c>
    </row>
    <row r="1507" spans="6:24" ht="12.75">
      <c r="F1507">
        <v>150.9</v>
      </c>
      <c r="G1507">
        <v>6024</v>
      </c>
      <c r="H1507">
        <v>22.91</v>
      </c>
      <c r="I1507">
        <v>27.07</v>
      </c>
      <c r="K1507">
        <v>156.9</v>
      </c>
      <c r="L1507">
        <v>5375</v>
      </c>
      <c r="M1507">
        <v>12.54</v>
      </c>
      <c r="N1507">
        <v>16.61</v>
      </c>
      <c r="U1507">
        <v>162.8</v>
      </c>
      <c r="V1507">
        <v>1357</v>
      </c>
      <c r="W1507">
        <v>0.244</v>
      </c>
      <c r="X1507">
        <v>1.28</v>
      </c>
    </row>
    <row r="1508" spans="6:24" ht="12.75">
      <c r="F1508">
        <v>151</v>
      </c>
      <c r="G1508">
        <v>6024</v>
      </c>
      <c r="H1508">
        <v>22.46</v>
      </c>
      <c r="I1508">
        <v>26.55</v>
      </c>
      <c r="K1508">
        <v>157</v>
      </c>
      <c r="L1508">
        <v>5377</v>
      </c>
      <c r="M1508">
        <v>12.55</v>
      </c>
      <c r="N1508">
        <v>16.61</v>
      </c>
      <c r="U1508">
        <v>162.9</v>
      </c>
      <c r="V1508">
        <v>1358</v>
      </c>
      <c r="W1508">
        <v>0.241</v>
      </c>
      <c r="X1508">
        <v>1.26</v>
      </c>
    </row>
    <row r="1509" spans="6:24" ht="12.75">
      <c r="F1509">
        <v>151.1</v>
      </c>
      <c r="G1509">
        <v>6031</v>
      </c>
      <c r="H1509">
        <v>21.99</v>
      </c>
      <c r="I1509">
        <v>25.96</v>
      </c>
      <c r="K1509">
        <v>157.1</v>
      </c>
      <c r="L1509">
        <v>5379</v>
      </c>
      <c r="M1509">
        <v>12.53</v>
      </c>
      <c r="N1509">
        <v>16.59</v>
      </c>
      <c r="U1509">
        <v>163</v>
      </c>
      <c r="V1509">
        <v>1359</v>
      </c>
      <c r="W1509">
        <v>0.239</v>
      </c>
      <c r="X1509">
        <v>1.25</v>
      </c>
    </row>
    <row r="1510" spans="6:24" ht="12.75">
      <c r="F1510">
        <v>151.2</v>
      </c>
      <c r="G1510">
        <v>6039</v>
      </c>
      <c r="H1510">
        <v>21.79</v>
      </c>
      <c r="I1510">
        <v>25.7</v>
      </c>
      <c r="K1510">
        <v>157.2</v>
      </c>
      <c r="L1510">
        <v>5380</v>
      </c>
      <c r="M1510">
        <v>12.48</v>
      </c>
      <c r="N1510">
        <v>16.52</v>
      </c>
      <c r="U1510">
        <v>163.1</v>
      </c>
      <c r="V1510">
        <v>1362</v>
      </c>
      <c r="W1510">
        <v>0.239</v>
      </c>
      <c r="X1510">
        <v>1.25</v>
      </c>
    </row>
    <row r="1511" spans="6:24" ht="12.75">
      <c r="F1511">
        <v>151.3</v>
      </c>
      <c r="G1511">
        <v>6045</v>
      </c>
      <c r="H1511">
        <v>21.97</v>
      </c>
      <c r="I1511">
        <v>25.88</v>
      </c>
      <c r="K1511">
        <v>157.3</v>
      </c>
      <c r="L1511">
        <v>5382</v>
      </c>
      <c r="M1511">
        <v>12.48</v>
      </c>
      <c r="N1511">
        <v>16.51</v>
      </c>
      <c r="U1511">
        <v>163.2</v>
      </c>
      <c r="V1511">
        <v>1365</v>
      </c>
      <c r="W1511">
        <v>0.233</v>
      </c>
      <c r="X1511">
        <v>1.22</v>
      </c>
    </row>
    <row r="1512" spans="6:24" ht="12.75">
      <c r="F1512">
        <v>151.4</v>
      </c>
      <c r="G1512">
        <v>6045</v>
      </c>
      <c r="H1512">
        <v>22.34</v>
      </c>
      <c r="I1512">
        <v>26.32</v>
      </c>
      <c r="K1512">
        <v>157.4</v>
      </c>
      <c r="L1512">
        <v>5383</v>
      </c>
      <c r="M1512">
        <v>12.47</v>
      </c>
      <c r="N1512">
        <v>16.49</v>
      </c>
      <c r="U1512">
        <v>163.3</v>
      </c>
      <c r="V1512">
        <v>1365</v>
      </c>
      <c r="W1512">
        <v>0.228</v>
      </c>
      <c r="X1512">
        <v>1.19</v>
      </c>
    </row>
    <row r="1513" spans="6:24" ht="12.75">
      <c r="F1513">
        <v>151.5</v>
      </c>
      <c r="G1513">
        <v>6041</v>
      </c>
      <c r="H1513">
        <v>22.77</v>
      </c>
      <c r="I1513">
        <v>26.84</v>
      </c>
      <c r="K1513">
        <v>157.5</v>
      </c>
      <c r="L1513">
        <v>5383</v>
      </c>
      <c r="M1513">
        <v>12.47</v>
      </c>
      <c r="N1513">
        <v>16.5</v>
      </c>
      <c r="U1513">
        <v>163.4</v>
      </c>
      <c r="V1513">
        <v>1366</v>
      </c>
      <c r="W1513">
        <v>0.225</v>
      </c>
      <c r="X1513">
        <v>1.18</v>
      </c>
    </row>
    <row r="1514" spans="6:24" ht="12.75">
      <c r="F1514">
        <v>151.6</v>
      </c>
      <c r="G1514">
        <v>6036</v>
      </c>
      <c r="H1514">
        <v>22.95</v>
      </c>
      <c r="I1514">
        <v>27.07</v>
      </c>
      <c r="K1514">
        <v>157.6</v>
      </c>
      <c r="L1514">
        <v>5379</v>
      </c>
      <c r="M1514">
        <v>12.58</v>
      </c>
      <c r="N1514">
        <v>16.65</v>
      </c>
      <c r="U1514">
        <v>163.5</v>
      </c>
      <c r="V1514">
        <v>1365</v>
      </c>
      <c r="W1514">
        <v>0.226</v>
      </c>
      <c r="X1514">
        <v>1.18</v>
      </c>
    </row>
    <row r="1515" spans="6:24" ht="12.75">
      <c r="F1515">
        <v>151.7</v>
      </c>
      <c r="G1515">
        <v>6035</v>
      </c>
      <c r="H1515">
        <v>22.8</v>
      </c>
      <c r="I1515">
        <v>26.9</v>
      </c>
      <c r="K1515">
        <v>157.7</v>
      </c>
      <c r="L1515">
        <v>5370</v>
      </c>
      <c r="M1515">
        <v>12.69</v>
      </c>
      <c r="N1515">
        <v>16.83</v>
      </c>
      <c r="U1515">
        <v>163.6</v>
      </c>
      <c r="V1515">
        <v>1364</v>
      </c>
      <c r="W1515">
        <v>0.231</v>
      </c>
      <c r="X1515">
        <v>1.2</v>
      </c>
    </row>
    <row r="1516" spans="6:24" ht="12.75">
      <c r="F1516">
        <v>151.8</v>
      </c>
      <c r="G1516">
        <v>6039</v>
      </c>
      <c r="H1516">
        <v>22.43</v>
      </c>
      <c r="I1516">
        <v>26.45</v>
      </c>
      <c r="K1516">
        <v>157.8</v>
      </c>
      <c r="L1516">
        <v>5354</v>
      </c>
      <c r="M1516">
        <v>12.81</v>
      </c>
      <c r="N1516">
        <v>17.04</v>
      </c>
      <c r="U1516">
        <v>163.7</v>
      </c>
      <c r="V1516">
        <v>1364</v>
      </c>
      <c r="W1516">
        <v>0.234</v>
      </c>
      <c r="X1516">
        <v>1.22</v>
      </c>
    </row>
    <row r="1517" spans="6:24" ht="12.75">
      <c r="F1517">
        <v>151.9</v>
      </c>
      <c r="G1517">
        <v>6048</v>
      </c>
      <c r="H1517">
        <v>22.04</v>
      </c>
      <c r="I1517">
        <v>25.96</v>
      </c>
      <c r="K1517">
        <v>157.9</v>
      </c>
      <c r="L1517">
        <v>5334</v>
      </c>
      <c r="M1517">
        <v>12.9</v>
      </c>
      <c r="N1517">
        <v>17.22</v>
      </c>
      <c r="U1517">
        <v>163.8</v>
      </c>
      <c r="V1517">
        <v>1363</v>
      </c>
      <c r="W1517">
        <v>0.233</v>
      </c>
      <c r="X1517">
        <v>1.21</v>
      </c>
    </row>
    <row r="1518" spans="6:24" ht="12.75">
      <c r="F1518">
        <v>152</v>
      </c>
      <c r="G1518">
        <v>6057</v>
      </c>
      <c r="H1518">
        <v>21.94</v>
      </c>
      <c r="I1518">
        <v>25.79</v>
      </c>
      <c r="K1518">
        <v>158.1</v>
      </c>
      <c r="L1518">
        <v>5312</v>
      </c>
      <c r="M1518">
        <v>12.89</v>
      </c>
      <c r="N1518">
        <v>17.28</v>
      </c>
      <c r="U1518">
        <v>163.9</v>
      </c>
      <c r="V1518">
        <v>1362</v>
      </c>
      <c r="W1518">
        <v>0.232</v>
      </c>
      <c r="X1518">
        <v>1.21</v>
      </c>
    </row>
    <row r="1519" spans="6:24" ht="12.75">
      <c r="F1519">
        <v>152.1</v>
      </c>
      <c r="G1519">
        <v>6061</v>
      </c>
      <c r="H1519">
        <v>22.01</v>
      </c>
      <c r="I1519">
        <v>25.86</v>
      </c>
      <c r="K1519">
        <v>158.2</v>
      </c>
      <c r="L1519">
        <v>5298</v>
      </c>
      <c r="M1519">
        <v>12.85</v>
      </c>
      <c r="N1519">
        <v>17.27</v>
      </c>
      <c r="U1519">
        <v>164</v>
      </c>
      <c r="V1519">
        <v>1360</v>
      </c>
      <c r="W1519">
        <v>0.231</v>
      </c>
      <c r="X1519">
        <v>1.21</v>
      </c>
    </row>
    <row r="1520" spans="6:24" ht="12.75">
      <c r="F1520">
        <v>152.2</v>
      </c>
      <c r="G1520">
        <v>6056</v>
      </c>
      <c r="H1520">
        <v>22.14</v>
      </c>
      <c r="I1520">
        <v>26.03</v>
      </c>
      <c r="K1520">
        <v>158.3</v>
      </c>
      <c r="L1520">
        <v>5289</v>
      </c>
      <c r="M1520">
        <v>12.84</v>
      </c>
      <c r="N1520">
        <v>17.29</v>
      </c>
      <c r="U1520">
        <v>164.1</v>
      </c>
      <c r="V1520">
        <v>1358</v>
      </c>
      <c r="W1520">
        <v>0.231</v>
      </c>
      <c r="X1520">
        <v>1.21</v>
      </c>
    </row>
    <row r="1521" spans="6:24" ht="12.75">
      <c r="F1521">
        <v>152.3</v>
      </c>
      <c r="G1521">
        <v>6044</v>
      </c>
      <c r="H1521">
        <v>22.08</v>
      </c>
      <c r="I1521">
        <v>26.02</v>
      </c>
      <c r="K1521">
        <v>158.4</v>
      </c>
      <c r="L1521">
        <v>5283</v>
      </c>
      <c r="M1521">
        <v>12.82</v>
      </c>
      <c r="N1521">
        <v>17.27</v>
      </c>
      <c r="U1521">
        <v>164.2</v>
      </c>
      <c r="V1521">
        <v>1357</v>
      </c>
      <c r="W1521">
        <v>0.232</v>
      </c>
      <c r="X1521">
        <v>1.22</v>
      </c>
    </row>
    <row r="1522" spans="6:24" ht="12.75">
      <c r="F1522">
        <v>152.4</v>
      </c>
      <c r="G1522">
        <v>6029</v>
      </c>
      <c r="H1522">
        <v>21.75</v>
      </c>
      <c r="I1522">
        <v>25.69</v>
      </c>
      <c r="K1522">
        <v>158.5</v>
      </c>
      <c r="L1522">
        <v>5280</v>
      </c>
      <c r="M1522">
        <v>12.81</v>
      </c>
      <c r="N1522">
        <v>17.27</v>
      </c>
      <c r="U1522">
        <v>164.3</v>
      </c>
      <c r="V1522">
        <v>1356</v>
      </c>
      <c r="W1522">
        <v>0.233</v>
      </c>
      <c r="X1522">
        <v>1.22</v>
      </c>
    </row>
    <row r="1523" spans="6:24" ht="12.75">
      <c r="F1523">
        <v>152.5</v>
      </c>
      <c r="G1523">
        <v>6019</v>
      </c>
      <c r="H1523">
        <v>21.43</v>
      </c>
      <c r="I1523">
        <v>25.35</v>
      </c>
      <c r="K1523">
        <v>158.6</v>
      </c>
      <c r="L1523">
        <v>5279</v>
      </c>
      <c r="M1523">
        <v>12.81</v>
      </c>
      <c r="N1523">
        <v>17.28</v>
      </c>
      <c r="U1523">
        <v>164.4</v>
      </c>
      <c r="V1523">
        <v>1357</v>
      </c>
      <c r="W1523">
        <v>0.237</v>
      </c>
      <c r="X1523">
        <v>1.24</v>
      </c>
    </row>
    <row r="1524" spans="6:24" ht="12.75">
      <c r="F1524">
        <v>152.6</v>
      </c>
      <c r="G1524">
        <v>6017</v>
      </c>
      <c r="H1524">
        <v>21.22</v>
      </c>
      <c r="I1524">
        <v>25.11</v>
      </c>
      <c r="K1524">
        <v>158.7</v>
      </c>
      <c r="L1524">
        <v>5277</v>
      </c>
      <c r="M1524">
        <v>12.77</v>
      </c>
      <c r="N1524">
        <v>17.23</v>
      </c>
      <c r="U1524">
        <v>164.6</v>
      </c>
      <c r="V1524">
        <v>1361</v>
      </c>
      <c r="W1524">
        <v>0.241</v>
      </c>
      <c r="X1524">
        <v>1.26</v>
      </c>
    </row>
    <row r="1525" spans="6:24" ht="12.75">
      <c r="F1525">
        <v>152.7</v>
      </c>
      <c r="G1525">
        <v>6023</v>
      </c>
      <c r="H1525">
        <v>21.18</v>
      </c>
      <c r="I1525">
        <v>25.05</v>
      </c>
      <c r="K1525">
        <v>158.8</v>
      </c>
      <c r="L1525">
        <v>5273</v>
      </c>
      <c r="M1525">
        <v>12.81</v>
      </c>
      <c r="N1525">
        <v>17.29</v>
      </c>
      <c r="U1525">
        <v>164.7</v>
      </c>
      <c r="V1525">
        <v>1364</v>
      </c>
      <c r="W1525">
        <v>0.241</v>
      </c>
      <c r="X1525">
        <v>1.26</v>
      </c>
    </row>
    <row r="1526" spans="6:24" ht="12.75">
      <c r="F1526">
        <v>152.8</v>
      </c>
      <c r="G1526">
        <v>6031</v>
      </c>
      <c r="H1526">
        <v>21.33</v>
      </c>
      <c r="I1526">
        <v>25.18</v>
      </c>
      <c r="K1526">
        <v>158.9</v>
      </c>
      <c r="L1526">
        <v>5266</v>
      </c>
      <c r="M1526">
        <v>12.84</v>
      </c>
      <c r="N1526">
        <v>17.36</v>
      </c>
      <c r="U1526">
        <v>164.8</v>
      </c>
      <c r="V1526">
        <v>1366</v>
      </c>
      <c r="W1526">
        <v>0.239</v>
      </c>
      <c r="X1526">
        <v>1.24</v>
      </c>
    </row>
    <row r="1527" spans="6:24" ht="12.75">
      <c r="F1527">
        <v>152.9</v>
      </c>
      <c r="G1527">
        <v>6040</v>
      </c>
      <c r="H1527">
        <v>21.53</v>
      </c>
      <c r="I1527">
        <v>25.38</v>
      </c>
      <c r="K1527">
        <v>159</v>
      </c>
      <c r="L1527">
        <v>5257</v>
      </c>
      <c r="M1527">
        <v>12.89</v>
      </c>
      <c r="N1527">
        <v>17.46</v>
      </c>
      <c r="U1527">
        <v>164.9</v>
      </c>
      <c r="V1527">
        <v>1367</v>
      </c>
      <c r="W1527">
        <v>0.239</v>
      </c>
      <c r="X1527">
        <v>1.24</v>
      </c>
    </row>
    <row r="1528" spans="6:24" ht="12.75">
      <c r="F1528">
        <v>153</v>
      </c>
      <c r="G1528">
        <v>6047</v>
      </c>
      <c r="H1528">
        <v>21.65</v>
      </c>
      <c r="I1528">
        <v>25.5</v>
      </c>
      <c r="K1528">
        <v>159.1</v>
      </c>
      <c r="L1528">
        <v>5248</v>
      </c>
      <c r="M1528">
        <v>12.93</v>
      </c>
      <c r="N1528">
        <v>17.54</v>
      </c>
      <c r="U1528">
        <v>165</v>
      </c>
      <c r="V1528">
        <v>1367</v>
      </c>
      <c r="W1528">
        <v>0.239</v>
      </c>
      <c r="X1528">
        <v>1.25</v>
      </c>
    </row>
    <row r="1529" spans="6:24" ht="12.75">
      <c r="F1529">
        <v>153.1</v>
      </c>
      <c r="G1529">
        <v>6054</v>
      </c>
      <c r="H1529">
        <v>21.79</v>
      </c>
      <c r="I1529">
        <v>25.63</v>
      </c>
      <c r="K1529">
        <v>159.2</v>
      </c>
      <c r="L1529">
        <v>5240</v>
      </c>
      <c r="M1529">
        <v>12.93</v>
      </c>
      <c r="N1529">
        <v>17.58</v>
      </c>
      <c r="U1529">
        <v>165.1</v>
      </c>
      <c r="V1529">
        <v>1369</v>
      </c>
      <c r="W1529">
        <v>0.239</v>
      </c>
      <c r="X1529">
        <v>1.24</v>
      </c>
    </row>
    <row r="1530" spans="6:24" ht="12.75">
      <c r="F1530">
        <v>153.2</v>
      </c>
      <c r="G1530">
        <v>6062</v>
      </c>
      <c r="H1530">
        <v>21.87</v>
      </c>
      <c r="I1530">
        <v>25.69</v>
      </c>
      <c r="K1530">
        <v>159.3</v>
      </c>
      <c r="L1530">
        <v>5235</v>
      </c>
      <c r="M1530">
        <v>12.94</v>
      </c>
      <c r="N1530">
        <v>17.6</v>
      </c>
      <c r="U1530">
        <v>165.2</v>
      </c>
      <c r="V1530">
        <v>1372</v>
      </c>
      <c r="W1530">
        <v>0.238</v>
      </c>
      <c r="X1530">
        <v>1.24</v>
      </c>
    </row>
    <row r="1531" spans="6:24" ht="12.75">
      <c r="F1531">
        <v>153.3</v>
      </c>
      <c r="G1531">
        <v>6069</v>
      </c>
      <c r="H1531">
        <v>21.92</v>
      </c>
      <c r="I1531">
        <v>25.72</v>
      </c>
      <c r="K1531">
        <v>159.4</v>
      </c>
      <c r="L1531">
        <v>5231</v>
      </c>
      <c r="M1531">
        <v>12.9</v>
      </c>
      <c r="N1531">
        <v>17.56</v>
      </c>
      <c r="U1531">
        <v>165.3</v>
      </c>
      <c r="V1531">
        <v>1374</v>
      </c>
      <c r="W1531">
        <v>0.234</v>
      </c>
      <c r="X1531">
        <v>1.21</v>
      </c>
    </row>
    <row r="1532" spans="6:24" ht="12.75">
      <c r="F1532">
        <v>153.4</v>
      </c>
      <c r="G1532">
        <v>6071</v>
      </c>
      <c r="H1532">
        <v>22.04</v>
      </c>
      <c r="I1532">
        <v>25.85</v>
      </c>
      <c r="K1532">
        <v>159.5</v>
      </c>
      <c r="L1532">
        <v>5227</v>
      </c>
      <c r="M1532">
        <v>12.84</v>
      </c>
      <c r="N1532">
        <v>17.49</v>
      </c>
      <c r="U1532">
        <v>165.4</v>
      </c>
      <c r="V1532">
        <v>1373</v>
      </c>
      <c r="W1532">
        <v>0.229</v>
      </c>
      <c r="X1532">
        <v>1.19</v>
      </c>
    </row>
    <row r="1533" spans="6:24" ht="12.75">
      <c r="F1533">
        <v>153.5</v>
      </c>
      <c r="G1533">
        <v>6066</v>
      </c>
      <c r="H1533">
        <v>22.08</v>
      </c>
      <c r="I1533">
        <v>25.92</v>
      </c>
      <c r="K1533">
        <v>159.6</v>
      </c>
      <c r="L1533">
        <v>5227</v>
      </c>
      <c r="M1533">
        <v>12.75</v>
      </c>
      <c r="N1533">
        <v>17.37</v>
      </c>
      <c r="U1533">
        <v>165.5</v>
      </c>
      <c r="V1533">
        <v>1369</v>
      </c>
      <c r="W1533">
        <v>0.227</v>
      </c>
      <c r="X1533">
        <v>1.18</v>
      </c>
    </row>
    <row r="1534" spans="6:24" ht="12.75">
      <c r="F1534">
        <v>153.6</v>
      </c>
      <c r="G1534">
        <v>6054</v>
      </c>
      <c r="H1534">
        <v>22.04</v>
      </c>
      <c r="I1534">
        <v>25.92</v>
      </c>
      <c r="K1534">
        <v>159.7</v>
      </c>
      <c r="L1534">
        <v>5236</v>
      </c>
      <c r="M1534">
        <v>12.59</v>
      </c>
      <c r="N1534">
        <v>17.13</v>
      </c>
      <c r="U1534">
        <v>165.6</v>
      </c>
      <c r="V1534">
        <v>1366</v>
      </c>
      <c r="W1534">
        <v>0.226</v>
      </c>
      <c r="X1534">
        <v>1.18</v>
      </c>
    </row>
    <row r="1535" spans="6:24" ht="12.75">
      <c r="F1535">
        <v>153.7</v>
      </c>
      <c r="G1535">
        <v>6043</v>
      </c>
      <c r="H1535">
        <v>21.86</v>
      </c>
      <c r="I1535">
        <v>25.76</v>
      </c>
      <c r="K1535">
        <v>159.8</v>
      </c>
      <c r="L1535">
        <v>5252</v>
      </c>
      <c r="M1535">
        <v>12.5</v>
      </c>
      <c r="N1535">
        <v>16.95</v>
      </c>
      <c r="U1535">
        <v>165.7</v>
      </c>
      <c r="V1535">
        <v>1363</v>
      </c>
      <c r="W1535">
        <v>0.226</v>
      </c>
      <c r="X1535">
        <v>1.18</v>
      </c>
    </row>
    <row r="1536" spans="6:24" ht="12.75">
      <c r="F1536">
        <v>153.8</v>
      </c>
      <c r="G1536">
        <v>6039</v>
      </c>
      <c r="H1536">
        <v>21.61</v>
      </c>
      <c r="I1536">
        <v>25.49</v>
      </c>
      <c r="K1536">
        <v>159.9</v>
      </c>
      <c r="L1536">
        <v>5273</v>
      </c>
      <c r="M1536">
        <v>12.4</v>
      </c>
      <c r="N1536">
        <v>16.75</v>
      </c>
      <c r="U1536">
        <v>165.8</v>
      </c>
      <c r="V1536">
        <v>1363</v>
      </c>
      <c r="W1536">
        <v>0.229</v>
      </c>
      <c r="X1536">
        <v>1.2</v>
      </c>
    </row>
    <row r="1537" spans="6:24" ht="12.75">
      <c r="F1537">
        <v>153.9</v>
      </c>
      <c r="G1537">
        <v>6040</v>
      </c>
      <c r="H1537">
        <v>21.5</v>
      </c>
      <c r="I1537">
        <v>25.35</v>
      </c>
      <c r="K1537">
        <v>160</v>
      </c>
      <c r="L1537">
        <v>5296</v>
      </c>
      <c r="M1537">
        <v>12.27</v>
      </c>
      <c r="N1537">
        <v>16.5</v>
      </c>
      <c r="U1537">
        <v>165.9</v>
      </c>
      <c r="V1537">
        <v>1365</v>
      </c>
      <c r="W1537">
        <v>0.23</v>
      </c>
      <c r="X1537">
        <v>1.2</v>
      </c>
    </row>
    <row r="1538" spans="6:24" ht="12.75">
      <c r="F1538">
        <v>154</v>
      </c>
      <c r="G1538">
        <v>6045</v>
      </c>
      <c r="H1538">
        <v>21.62</v>
      </c>
      <c r="I1538">
        <v>25.47</v>
      </c>
      <c r="K1538">
        <v>160.1</v>
      </c>
      <c r="L1538">
        <v>5319</v>
      </c>
      <c r="M1538">
        <v>12.16</v>
      </c>
      <c r="N1538">
        <v>16.28</v>
      </c>
      <c r="U1538">
        <v>166</v>
      </c>
      <c r="V1538">
        <v>1365</v>
      </c>
      <c r="W1538">
        <v>0.229</v>
      </c>
      <c r="X1538">
        <v>1.19</v>
      </c>
    </row>
    <row r="1539" spans="6:24" ht="12.75">
      <c r="F1539">
        <v>154.1</v>
      </c>
      <c r="G1539">
        <v>6046</v>
      </c>
      <c r="H1539">
        <v>21.89</v>
      </c>
      <c r="I1539">
        <v>25.78</v>
      </c>
      <c r="K1539">
        <v>160.2</v>
      </c>
      <c r="L1539">
        <v>5341</v>
      </c>
      <c r="M1539">
        <v>12.1</v>
      </c>
      <c r="N1539">
        <v>16.13</v>
      </c>
      <c r="U1539">
        <v>166.1</v>
      </c>
      <c r="V1539">
        <v>1364</v>
      </c>
      <c r="W1539">
        <v>0.228</v>
      </c>
      <c r="X1539">
        <v>1.19</v>
      </c>
    </row>
    <row r="1540" spans="6:24" ht="12.75">
      <c r="F1540">
        <v>154.2</v>
      </c>
      <c r="G1540">
        <v>6042</v>
      </c>
      <c r="H1540">
        <v>22.21</v>
      </c>
      <c r="I1540">
        <v>26.18</v>
      </c>
      <c r="K1540">
        <v>160.3</v>
      </c>
      <c r="L1540">
        <v>5360</v>
      </c>
      <c r="M1540">
        <v>12.13</v>
      </c>
      <c r="N1540">
        <v>16.11</v>
      </c>
      <c r="U1540">
        <v>166.2</v>
      </c>
      <c r="V1540">
        <v>1362</v>
      </c>
      <c r="W1540">
        <v>0.227</v>
      </c>
      <c r="X1540">
        <v>1.19</v>
      </c>
    </row>
    <row r="1541" spans="6:24" ht="12.75">
      <c r="F1541">
        <v>154.3</v>
      </c>
      <c r="G1541">
        <v>6036</v>
      </c>
      <c r="H1541">
        <v>22.28</v>
      </c>
      <c r="I1541">
        <v>26.29</v>
      </c>
      <c r="K1541">
        <v>160.4</v>
      </c>
      <c r="L1541">
        <v>5375</v>
      </c>
      <c r="M1541">
        <v>12.25</v>
      </c>
      <c r="N1541">
        <v>16.23</v>
      </c>
      <c r="U1541">
        <v>166.3</v>
      </c>
      <c r="V1541">
        <v>1360</v>
      </c>
      <c r="W1541">
        <v>0.228</v>
      </c>
      <c r="X1541">
        <v>1.19</v>
      </c>
    </row>
    <row r="1542" spans="6:24" ht="12.75">
      <c r="F1542">
        <v>154.4</v>
      </c>
      <c r="G1542">
        <v>6030</v>
      </c>
      <c r="H1542">
        <v>22.06</v>
      </c>
      <c r="I1542">
        <v>26.05</v>
      </c>
      <c r="K1542">
        <v>160.5</v>
      </c>
      <c r="L1542">
        <v>5384</v>
      </c>
      <c r="M1542">
        <v>12.38</v>
      </c>
      <c r="N1542">
        <v>16.37</v>
      </c>
      <c r="U1542">
        <v>166.4</v>
      </c>
      <c r="V1542">
        <v>1361</v>
      </c>
      <c r="W1542">
        <v>0.23</v>
      </c>
      <c r="X1542">
        <v>1.2</v>
      </c>
    </row>
    <row r="1543" spans="6:24" ht="12.75">
      <c r="F1543">
        <v>154.5</v>
      </c>
      <c r="G1543">
        <v>6027</v>
      </c>
      <c r="H1543">
        <v>21.73</v>
      </c>
      <c r="I1543">
        <v>25.68</v>
      </c>
      <c r="K1543">
        <v>160.6</v>
      </c>
      <c r="L1543">
        <v>5386</v>
      </c>
      <c r="M1543">
        <v>12.5</v>
      </c>
      <c r="N1543">
        <v>16.53</v>
      </c>
      <c r="U1543">
        <v>166.5</v>
      </c>
      <c r="V1543">
        <v>1364</v>
      </c>
      <c r="W1543">
        <v>0.23</v>
      </c>
      <c r="X1543">
        <v>1.2</v>
      </c>
    </row>
    <row r="1544" spans="6:24" ht="12.75">
      <c r="F1544">
        <v>154.6</v>
      </c>
      <c r="G1544">
        <v>6027</v>
      </c>
      <c r="H1544">
        <v>21.47</v>
      </c>
      <c r="I1544">
        <v>25.36</v>
      </c>
      <c r="K1544">
        <v>160.7</v>
      </c>
      <c r="L1544">
        <v>5383</v>
      </c>
      <c r="M1544">
        <v>12.61</v>
      </c>
      <c r="N1544">
        <v>16.68</v>
      </c>
      <c r="U1544">
        <v>166.6</v>
      </c>
      <c r="V1544">
        <v>1367</v>
      </c>
      <c r="W1544">
        <v>0.229</v>
      </c>
      <c r="X1544">
        <v>1.19</v>
      </c>
    </row>
    <row r="1545" spans="6:24" ht="12.75">
      <c r="F1545">
        <v>154.7</v>
      </c>
      <c r="G1545">
        <v>6029</v>
      </c>
      <c r="H1545">
        <v>21.36</v>
      </c>
      <c r="I1545">
        <v>25.23</v>
      </c>
      <c r="K1545">
        <v>160.9</v>
      </c>
      <c r="L1545">
        <v>5372</v>
      </c>
      <c r="M1545">
        <v>12.71</v>
      </c>
      <c r="N1545">
        <v>16.84</v>
      </c>
      <c r="U1545">
        <v>166.7</v>
      </c>
      <c r="V1545">
        <v>1370</v>
      </c>
      <c r="W1545">
        <v>0.228</v>
      </c>
      <c r="X1545">
        <v>1.18</v>
      </c>
    </row>
    <row r="1546" spans="6:24" ht="12.75">
      <c r="F1546">
        <v>154.8</v>
      </c>
      <c r="G1546">
        <v>6031</v>
      </c>
      <c r="H1546">
        <v>21.37</v>
      </c>
      <c r="I1546">
        <v>25.23</v>
      </c>
      <c r="K1546">
        <v>161</v>
      </c>
      <c r="L1546">
        <v>5365</v>
      </c>
      <c r="M1546">
        <v>12.71</v>
      </c>
      <c r="N1546">
        <v>16.87</v>
      </c>
      <c r="U1546">
        <v>166.8</v>
      </c>
      <c r="V1546">
        <v>1369</v>
      </c>
      <c r="W1546">
        <v>0.226</v>
      </c>
      <c r="X1546">
        <v>1.17</v>
      </c>
    </row>
    <row r="1547" spans="6:24" ht="12.75">
      <c r="F1547">
        <v>154.9</v>
      </c>
      <c r="G1547">
        <v>6034</v>
      </c>
      <c r="H1547">
        <v>21.41</v>
      </c>
      <c r="I1547">
        <v>25.26</v>
      </c>
      <c r="K1547">
        <v>161.1</v>
      </c>
      <c r="L1547">
        <v>5358</v>
      </c>
      <c r="M1547">
        <v>12.62</v>
      </c>
      <c r="N1547">
        <v>16.77</v>
      </c>
      <c r="U1547">
        <v>166.9</v>
      </c>
      <c r="V1547">
        <v>1368</v>
      </c>
      <c r="W1547">
        <v>0.226</v>
      </c>
      <c r="X1547">
        <v>1.18</v>
      </c>
    </row>
    <row r="1548" spans="6:24" ht="12.75">
      <c r="F1548">
        <v>155</v>
      </c>
      <c r="G1548">
        <v>6038</v>
      </c>
      <c r="H1548">
        <v>21.4</v>
      </c>
      <c r="I1548">
        <v>25.24</v>
      </c>
      <c r="K1548">
        <v>161.2</v>
      </c>
      <c r="L1548">
        <v>5351</v>
      </c>
      <c r="M1548">
        <v>12.47</v>
      </c>
      <c r="N1548">
        <v>16.59</v>
      </c>
      <c r="U1548">
        <v>167</v>
      </c>
      <c r="V1548">
        <v>1367</v>
      </c>
      <c r="W1548">
        <v>0.229</v>
      </c>
      <c r="X1548">
        <v>1.19</v>
      </c>
    </row>
    <row r="1549" spans="6:24" ht="12.75">
      <c r="F1549">
        <v>155.1</v>
      </c>
      <c r="G1549">
        <v>6044</v>
      </c>
      <c r="H1549">
        <v>21.42</v>
      </c>
      <c r="I1549">
        <v>25.24</v>
      </c>
      <c r="K1549">
        <v>161.3</v>
      </c>
      <c r="L1549">
        <v>5346</v>
      </c>
      <c r="M1549">
        <v>12.34</v>
      </c>
      <c r="N1549">
        <v>16.44</v>
      </c>
      <c r="U1549">
        <v>167.1</v>
      </c>
      <c r="V1549">
        <v>1368</v>
      </c>
      <c r="W1549">
        <v>0.23</v>
      </c>
      <c r="X1549">
        <v>1.2</v>
      </c>
    </row>
    <row r="1550" spans="6:24" ht="12.75">
      <c r="F1550">
        <v>155.2</v>
      </c>
      <c r="G1550">
        <v>6050</v>
      </c>
      <c r="H1550">
        <v>21.51</v>
      </c>
      <c r="I1550">
        <v>25.31</v>
      </c>
      <c r="K1550">
        <v>161.4</v>
      </c>
      <c r="L1550">
        <v>5342</v>
      </c>
      <c r="M1550">
        <v>12.28</v>
      </c>
      <c r="N1550">
        <v>16.37</v>
      </c>
      <c r="U1550">
        <v>167.2</v>
      </c>
      <c r="V1550">
        <v>1370</v>
      </c>
      <c r="W1550">
        <v>0.23</v>
      </c>
      <c r="X1550">
        <v>1.19</v>
      </c>
    </row>
    <row r="1551" spans="6:24" ht="12.75">
      <c r="F1551">
        <v>155.3</v>
      </c>
      <c r="G1551">
        <v>6058</v>
      </c>
      <c r="H1551">
        <v>21.49</v>
      </c>
      <c r="I1551">
        <v>25.27</v>
      </c>
      <c r="K1551">
        <v>161.5</v>
      </c>
      <c r="L1551">
        <v>5341</v>
      </c>
      <c r="M1551">
        <v>12.32</v>
      </c>
      <c r="N1551">
        <v>16.43</v>
      </c>
      <c r="U1551">
        <v>167.3</v>
      </c>
      <c r="V1551">
        <v>1371</v>
      </c>
      <c r="W1551">
        <v>0.228</v>
      </c>
      <c r="X1551">
        <v>1.18</v>
      </c>
    </row>
    <row r="1552" spans="6:24" ht="12.75">
      <c r="F1552">
        <v>155.4</v>
      </c>
      <c r="G1552">
        <v>6063</v>
      </c>
      <c r="H1552">
        <v>21.53</v>
      </c>
      <c r="I1552">
        <v>25.29</v>
      </c>
      <c r="K1552">
        <v>161.6</v>
      </c>
      <c r="L1552">
        <v>5340</v>
      </c>
      <c r="M1552">
        <v>12.44</v>
      </c>
      <c r="N1552">
        <v>16.58</v>
      </c>
      <c r="U1552">
        <v>167.4</v>
      </c>
      <c r="V1552">
        <v>1371</v>
      </c>
      <c r="W1552">
        <v>0.224</v>
      </c>
      <c r="X1552">
        <v>1.16</v>
      </c>
    </row>
    <row r="1553" spans="6:24" ht="12.75">
      <c r="F1553">
        <v>155.5</v>
      </c>
      <c r="G1553">
        <v>6065</v>
      </c>
      <c r="H1553">
        <v>21.62</v>
      </c>
      <c r="I1553">
        <v>25.39</v>
      </c>
      <c r="K1553">
        <v>161.7</v>
      </c>
      <c r="L1553">
        <v>5340</v>
      </c>
      <c r="M1553">
        <v>12.57</v>
      </c>
      <c r="N1553">
        <v>16.76</v>
      </c>
      <c r="U1553">
        <v>167.5</v>
      </c>
      <c r="V1553">
        <v>1369</v>
      </c>
      <c r="W1553">
        <v>0.221</v>
      </c>
      <c r="X1553">
        <v>1.15</v>
      </c>
    </row>
    <row r="1554" spans="6:24" ht="12.75">
      <c r="F1554">
        <v>155.6</v>
      </c>
      <c r="G1554">
        <v>6061</v>
      </c>
      <c r="H1554">
        <v>21.67</v>
      </c>
      <c r="I1554">
        <v>25.46</v>
      </c>
      <c r="K1554">
        <v>161.8</v>
      </c>
      <c r="L1554">
        <v>5341</v>
      </c>
      <c r="M1554">
        <v>12.71</v>
      </c>
      <c r="N1554">
        <v>16.95</v>
      </c>
      <c r="U1554">
        <v>167.6</v>
      </c>
      <c r="V1554">
        <v>1366</v>
      </c>
      <c r="W1554">
        <v>0.222</v>
      </c>
      <c r="X1554">
        <v>1.16</v>
      </c>
    </row>
    <row r="1555" spans="6:24" ht="12.75">
      <c r="F1555">
        <v>155.7</v>
      </c>
      <c r="G1555">
        <v>6050</v>
      </c>
      <c r="H1555">
        <v>21.71</v>
      </c>
      <c r="I1555">
        <v>25.56</v>
      </c>
      <c r="K1555">
        <v>161.9</v>
      </c>
      <c r="L1555">
        <v>5341</v>
      </c>
      <c r="M1555">
        <v>12.83</v>
      </c>
      <c r="N1555">
        <v>17.11</v>
      </c>
      <c r="U1555">
        <v>167.7</v>
      </c>
      <c r="V1555">
        <v>1365</v>
      </c>
      <c r="W1555">
        <v>0.227</v>
      </c>
      <c r="X1555">
        <v>1.19</v>
      </c>
    </row>
    <row r="1556" spans="6:24" ht="12.75">
      <c r="F1556">
        <v>155.8</v>
      </c>
      <c r="G1556">
        <v>6037</v>
      </c>
      <c r="H1556">
        <v>21.5</v>
      </c>
      <c r="I1556">
        <v>25.37</v>
      </c>
      <c r="K1556">
        <v>162</v>
      </c>
      <c r="L1556">
        <v>5342</v>
      </c>
      <c r="M1556">
        <v>12.96</v>
      </c>
      <c r="N1556">
        <v>17.27</v>
      </c>
      <c r="U1556">
        <v>167.8</v>
      </c>
      <c r="V1556">
        <v>1364</v>
      </c>
      <c r="W1556">
        <v>0.234</v>
      </c>
      <c r="X1556">
        <v>1.22</v>
      </c>
    </row>
    <row r="1557" spans="6:24" ht="12.75">
      <c r="F1557">
        <v>155.9</v>
      </c>
      <c r="G1557">
        <v>6026</v>
      </c>
      <c r="H1557">
        <v>21.2</v>
      </c>
      <c r="I1557">
        <v>25.05</v>
      </c>
      <c r="K1557">
        <v>162.1</v>
      </c>
      <c r="L1557">
        <v>5344</v>
      </c>
      <c r="M1557">
        <v>12.96</v>
      </c>
      <c r="N1557">
        <v>17.27</v>
      </c>
      <c r="U1557">
        <v>167.9</v>
      </c>
      <c r="V1557">
        <v>1366</v>
      </c>
      <c r="W1557">
        <v>0.239</v>
      </c>
      <c r="X1557">
        <v>1.24</v>
      </c>
    </row>
    <row r="1558" spans="6:24" ht="12.75">
      <c r="F1558">
        <v>156</v>
      </c>
      <c r="G1558">
        <v>6019</v>
      </c>
      <c r="H1558">
        <v>21.01</v>
      </c>
      <c r="I1558">
        <v>24.85</v>
      </c>
      <c r="K1558">
        <v>162.2</v>
      </c>
      <c r="L1558">
        <v>5348</v>
      </c>
      <c r="M1558">
        <v>12.87</v>
      </c>
      <c r="N1558">
        <v>17.14</v>
      </c>
      <c r="U1558">
        <v>168</v>
      </c>
      <c r="V1558">
        <v>1368</v>
      </c>
      <c r="W1558">
        <v>0.24</v>
      </c>
      <c r="X1558">
        <v>1.25</v>
      </c>
    </row>
    <row r="1559" spans="6:24" ht="12.75">
      <c r="F1559">
        <v>156.1</v>
      </c>
      <c r="G1559">
        <v>6018</v>
      </c>
      <c r="H1559">
        <v>21.03</v>
      </c>
      <c r="I1559">
        <v>24.89</v>
      </c>
      <c r="K1559">
        <v>162.3</v>
      </c>
      <c r="L1559">
        <v>5352</v>
      </c>
      <c r="M1559">
        <v>12.72</v>
      </c>
      <c r="N1559">
        <v>16.92</v>
      </c>
      <c r="U1559">
        <v>168.1</v>
      </c>
      <c r="V1559">
        <v>1370</v>
      </c>
      <c r="W1559">
        <v>0.237</v>
      </c>
      <c r="X1559">
        <v>1.23</v>
      </c>
    </row>
    <row r="1560" spans="6:24" ht="12.75">
      <c r="F1560">
        <v>156.2</v>
      </c>
      <c r="G1560">
        <v>6019</v>
      </c>
      <c r="H1560">
        <v>21.26</v>
      </c>
      <c r="I1560">
        <v>25.16</v>
      </c>
      <c r="K1560">
        <v>162.4</v>
      </c>
      <c r="L1560">
        <v>5357</v>
      </c>
      <c r="M1560">
        <v>12.56</v>
      </c>
      <c r="N1560">
        <v>16.69</v>
      </c>
      <c r="U1560">
        <v>168.2</v>
      </c>
      <c r="V1560">
        <v>1370</v>
      </c>
      <c r="W1560">
        <v>0.233</v>
      </c>
      <c r="X1560">
        <v>1.21</v>
      </c>
    </row>
    <row r="1561" spans="6:24" ht="12.75">
      <c r="F1561">
        <v>156.3</v>
      </c>
      <c r="G1561">
        <v>6021</v>
      </c>
      <c r="H1561">
        <v>21.45</v>
      </c>
      <c r="I1561">
        <v>25.37</v>
      </c>
      <c r="K1561">
        <v>162.5</v>
      </c>
      <c r="L1561">
        <v>5361</v>
      </c>
      <c r="M1561">
        <v>12.48</v>
      </c>
      <c r="N1561">
        <v>16.58</v>
      </c>
      <c r="U1561">
        <v>168.3</v>
      </c>
      <c r="V1561">
        <v>1369</v>
      </c>
      <c r="W1561">
        <v>0.233</v>
      </c>
      <c r="X1561">
        <v>1.21</v>
      </c>
    </row>
    <row r="1562" spans="6:24" ht="12.75">
      <c r="F1562">
        <v>156.4</v>
      </c>
      <c r="G1562">
        <v>6021</v>
      </c>
      <c r="H1562">
        <v>21.41</v>
      </c>
      <c r="I1562">
        <v>25.33</v>
      </c>
      <c r="K1562">
        <v>162.6</v>
      </c>
      <c r="L1562">
        <v>5363</v>
      </c>
      <c r="M1562">
        <v>12.48</v>
      </c>
      <c r="N1562">
        <v>16.57</v>
      </c>
      <c r="U1562">
        <v>168.4</v>
      </c>
      <c r="V1562">
        <v>1368</v>
      </c>
      <c r="W1562">
        <v>0.234</v>
      </c>
      <c r="X1562">
        <v>1.22</v>
      </c>
    </row>
    <row r="1563" spans="6:24" ht="12.75">
      <c r="F1563">
        <v>156.5</v>
      </c>
      <c r="G1563">
        <v>6019</v>
      </c>
      <c r="H1563">
        <v>21.11</v>
      </c>
      <c r="I1563">
        <v>24.97</v>
      </c>
      <c r="K1563">
        <v>162.7</v>
      </c>
      <c r="L1563">
        <v>5364</v>
      </c>
      <c r="M1563">
        <v>12.53</v>
      </c>
      <c r="N1563">
        <v>16.63</v>
      </c>
      <c r="U1563">
        <v>168.5</v>
      </c>
      <c r="V1563">
        <v>1367</v>
      </c>
      <c r="W1563">
        <v>0.235</v>
      </c>
      <c r="X1563">
        <v>1.23</v>
      </c>
    </row>
    <row r="1564" spans="6:24" ht="12.75">
      <c r="F1564">
        <v>156.6</v>
      </c>
      <c r="G1564">
        <v>6013</v>
      </c>
      <c r="H1564">
        <v>20.71</v>
      </c>
      <c r="I1564">
        <v>24.52</v>
      </c>
      <c r="K1564">
        <v>162.8</v>
      </c>
      <c r="L1564">
        <v>5365</v>
      </c>
      <c r="M1564">
        <v>12.56</v>
      </c>
      <c r="N1564">
        <v>16.67</v>
      </c>
      <c r="U1564">
        <v>168.6</v>
      </c>
      <c r="V1564">
        <v>1368</v>
      </c>
      <c r="W1564">
        <v>0.235</v>
      </c>
      <c r="X1564">
        <v>1.22</v>
      </c>
    </row>
    <row r="1565" spans="6:24" ht="12.75">
      <c r="F1565">
        <v>156.7</v>
      </c>
      <c r="G1565">
        <v>6005</v>
      </c>
      <c r="H1565">
        <v>20.42</v>
      </c>
      <c r="I1565">
        <v>24.21</v>
      </c>
      <c r="K1565">
        <v>162.9</v>
      </c>
      <c r="L1565">
        <v>5365</v>
      </c>
      <c r="M1565">
        <v>12.55</v>
      </c>
      <c r="N1565">
        <v>16.65</v>
      </c>
      <c r="U1565">
        <v>168.7</v>
      </c>
      <c r="V1565">
        <v>1369</v>
      </c>
      <c r="W1565">
        <v>0.232</v>
      </c>
      <c r="X1565">
        <v>1.21</v>
      </c>
    </row>
    <row r="1566" spans="6:24" ht="12.75">
      <c r="F1566">
        <v>156.8</v>
      </c>
      <c r="G1566">
        <v>5996</v>
      </c>
      <c r="H1566">
        <v>20.38</v>
      </c>
      <c r="I1566">
        <v>24.2</v>
      </c>
      <c r="K1566">
        <v>163</v>
      </c>
      <c r="L1566">
        <v>5367</v>
      </c>
      <c r="M1566">
        <v>12.54</v>
      </c>
      <c r="N1566">
        <v>16.63</v>
      </c>
      <c r="U1566">
        <v>168.8</v>
      </c>
      <c r="V1566">
        <v>1369</v>
      </c>
      <c r="W1566">
        <v>0.229</v>
      </c>
      <c r="X1566">
        <v>1.19</v>
      </c>
    </row>
    <row r="1567" spans="6:24" ht="12.75">
      <c r="F1567">
        <v>156.9</v>
      </c>
      <c r="G1567">
        <v>5986</v>
      </c>
      <c r="H1567">
        <v>20.68</v>
      </c>
      <c r="I1567">
        <v>24.6</v>
      </c>
      <c r="K1567">
        <v>163.1</v>
      </c>
      <c r="L1567">
        <v>5372</v>
      </c>
      <c r="M1567">
        <v>12.54</v>
      </c>
      <c r="N1567">
        <v>16.63</v>
      </c>
      <c r="U1567">
        <v>168.9</v>
      </c>
      <c r="V1567">
        <v>1368</v>
      </c>
      <c r="W1567">
        <v>0.226</v>
      </c>
      <c r="X1567">
        <v>1.18</v>
      </c>
    </row>
    <row r="1568" spans="6:24" ht="12.75">
      <c r="F1568">
        <v>157</v>
      </c>
      <c r="G1568">
        <v>5977</v>
      </c>
      <c r="H1568">
        <v>21.05</v>
      </c>
      <c r="I1568">
        <v>25.07</v>
      </c>
      <c r="K1568">
        <v>163.2</v>
      </c>
      <c r="L1568">
        <v>5376</v>
      </c>
      <c r="M1568">
        <v>12.55</v>
      </c>
      <c r="N1568">
        <v>16.62</v>
      </c>
      <c r="U1568">
        <v>169</v>
      </c>
      <c r="V1568">
        <v>1366</v>
      </c>
      <c r="W1568">
        <v>0.226</v>
      </c>
      <c r="X1568">
        <v>1.18</v>
      </c>
    </row>
    <row r="1569" spans="6:24" ht="12.75">
      <c r="F1569">
        <v>157.1</v>
      </c>
      <c r="G1569">
        <v>5968</v>
      </c>
      <c r="H1569">
        <v>21.38</v>
      </c>
      <c r="I1569">
        <v>25.51</v>
      </c>
      <c r="K1569">
        <v>163.3</v>
      </c>
      <c r="L1569">
        <v>5381</v>
      </c>
      <c r="M1569">
        <v>12.56</v>
      </c>
      <c r="N1569">
        <v>16.62</v>
      </c>
      <c r="U1569">
        <v>169.1</v>
      </c>
      <c r="V1569">
        <v>1365</v>
      </c>
      <c r="W1569">
        <v>0.228</v>
      </c>
      <c r="X1569">
        <v>1.19</v>
      </c>
    </row>
    <row r="1570" spans="6:24" ht="12.75">
      <c r="F1570">
        <v>157.2</v>
      </c>
      <c r="G1570">
        <v>5963</v>
      </c>
      <c r="H1570">
        <v>21.63</v>
      </c>
      <c r="I1570">
        <v>25.83</v>
      </c>
      <c r="K1570">
        <v>163.4</v>
      </c>
      <c r="L1570">
        <v>5384</v>
      </c>
      <c r="M1570">
        <v>12.59</v>
      </c>
      <c r="N1570">
        <v>16.66</v>
      </c>
      <c r="U1570">
        <v>169.2</v>
      </c>
      <c r="V1570">
        <v>1366</v>
      </c>
      <c r="W1570">
        <v>0.229</v>
      </c>
      <c r="X1570">
        <v>1.2</v>
      </c>
    </row>
    <row r="1571" spans="6:24" ht="12.75">
      <c r="F1571">
        <v>157.3</v>
      </c>
      <c r="G1571">
        <v>5965</v>
      </c>
      <c r="H1571">
        <v>21.77</v>
      </c>
      <c r="I1571">
        <v>25.99</v>
      </c>
      <c r="K1571">
        <v>163.5</v>
      </c>
      <c r="L1571">
        <v>5384</v>
      </c>
      <c r="M1571">
        <v>12.58</v>
      </c>
      <c r="N1571">
        <v>16.64</v>
      </c>
      <c r="U1571">
        <v>169.3</v>
      </c>
      <c r="V1571">
        <v>1369</v>
      </c>
      <c r="W1571">
        <v>0.231</v>
      </c>
      <c r="X1571">
        <v>1.2</v>
      </c>
    </row>
    <row r="1572" spans="6:24" ht="12.75">
      <c r="F1572">
        <v>157.4</v>
      </c>
      <c r="G1572">
        <v>5978</v>
      </c>
      <c r="H1572">
        <v>21.92</v>
      </c>
      <c r="I1572">
        <v>26.12</v>
      </c>
      <c r="K1572">
        <v>163.6</v>
      </c>
      <c r="L1572">
        <v>5384</v>
      </c>
      <c r="M1572">
        <v>12.57</v>
      </c>
      <c r="N1572">
        <v>16.63</v>
      </c>
      <c r="U1572">
        <v>169.4</v>
      </c>
      <c r="V1572">
        <v>1371</v>
      </c>
      <c r="W1572">
        <v>0.232</v>
      </c>
      <c r="X1572">
        <v>1.21</v>
      </c>
    </row>
    <row r="1573" spans="6:24" ht="12.75">
      <c r="F1573">
        <v>157.5</v>
      </c>
      <c r="G1573">
        <v>6002</v>
      </c>
      <c r="H1573">
        <v>22.01</v>
      </c>
      <c r="I1573">
        <v>26.11</v>
      </c>
      <c r="K1573">
        <v>163.7</v>
      </c>
      <c r="L1573">
        <v>5384</v>
      </c>
      <c r="M1573">
        <v>12.54</v>
      </c>
      <c r="N1573">
        <v>16.59</v>
      </c>
      <c r="U1573">
        <v>169.5</v>
      </c>
      <c r="V1573">
        <v>1374</v>
      </c>
      <c r="W1573">
        <v>0.233</v>
      </c>
      <c r="X1573">
        <v>1.21</v>
      </c>
    </row>
    <row r="1574" spans="6:24" ht="12.75">
      <c r="F1574">
        <v>157.6</v>
      </c>
      <c r="G1574">
        <v>6035</v>
      </c>
      <c r="H1574">
        <v>21.9</v>
      </c>
      <c r="I1574">
        <v>25.84</v>
      </c>
      <c r="K1574">
        <v>163.8</v>
      </c>
      <c r="L1574">
        <v>5384</v>
      </c>
      <c r="M1574">
        <v>12.46</v>
      </c>
      <c r="N1574">
        <v>16.48</v>
      </c>
      <c r="U1574">
        <v>169.6</v>
      </c>
      <c r="V1574">
        <v>1375</v>
      </c>
      <c r="W1574">
        <v>0.233</v>
      </c>
      <c r="X1574">
        <v>1.21</v>
      </c>
    </row>
    <row r="1575" spans="6:24" ht="12.75">
      <c r="F1575">
        <v>157.7</v>
      </c>
      <c r="G1575">
        <v>6070</v>
      </c>
      <c r="H1575">
        <v>21.64</v>
      </c>
      <c r="I1575">
        <v>25.38</v>
      </c>
      <c r="K1575">
        <v>163.9</v>
      </c>
      <c r="L1575">
        <v>5385</v>
      </c>
      <c r="M1575">
        <v>12.46</v>
      </c>
      <c r="N1575">
        <v>16.47</v>
      </c>
      <c r="U1575">
        <v>169.7</v>
      </c>
      <c r="V1575">
        <v>1375</v>
      </c>
      <c r="W1575">
        <v>0.231</v>
      </c>
      <c r="X1575">
        <v>1.19</v>
      </c>
    </row>
    <row r="1576" spans="6:24" ht="12.75">
      <c r="F1576">
        <v>157.8</v>
      </c>
      <c r="G1576">
        <v>6099</v>
      </c>
      <c r="H1576">
        <v>21.41</v>
      </c>
      <c r="I1576">
        <v>25</v>
      </c>
      <c r="K1576">
        <v>164</v>
      </c>
      <c r="L1576">
        <v>5384</v>
      </c>
      <c r="M1576">
        <v>12.48</v>
      </c>
      <c r="N1576">
        <v>16.5</v>
      </c>
      <c r="U1576">
        <v>169.8</v>
      </c>
      <c r="V1576">
        <v>1373</v>
      </c>
      <c r="W1576">
        <v>0.229</v>
      </c>
      <c r="X1576">
        <v>1.19</v>
      </c>
    </row>
    <row r="1577" spans="6:24" ht="12.75">
      <c r="F1577">
        <v>157.9</v>
      </c>
      <c r="G1577">
        <v>6116</v>
      </c>
      <c r="H1577">
        <v>21.36</v>
      </c>
      <c r="I1577">
        <v>24.87</v>
      </c>
      <c r="K1577">
        <v>164.1</v>
      </c>
      <c r="L1577">
        <v>5380</v>
      </c>
      <c r="M1577">
        <v>12.51</v>
      </c>
      <c r="N1577">
        <v>16.56</v>
      </c>
      <c r="U1577">
        <v>169.9</v>
      </c>
      <c r="V1577">
        <v>1371</v>
      </c>
      <c r="W1577">
        <v>0.227</v>
      </c>
      <c r="X1577">
        <v>1.18</v>
      </c>
    </row>
    <row r="1578" spans="6:24" ht="12.75">
      <c r="F1578">
        <v>158</v>
      </c>
      <c r="G1578">
        <v>6115</v>
      </c>
      <c r="H1578">
        <v>21.51</v>
      </c>
      <c r="I1578">
        <v>25.05</v>
      </c>
      <c r="K1578">
        <v>164.3</v>
      </c>
      <c r="L1578">
        <v>5363</v>
      </c>
      <c r="M1578">
        <v>12.61</v>
      </c>
      <c r="N1578">
        <v>16.74</v>
      </c>
      <c r="U1578">
        <v>170</v>
      </c>
      <c r="V1578">
        <v>1368</v>
      </c>
      <c r="W1578">
        <v>0.227</v>
      </c>
      <c r="X1578">
        <v>1.18</v>
      </c>
    </row>
    <row r="1579" spans="6:24" ht="12.75">
      <c r="F1579">
        <v>158.1</v>
      </c>
      <c r="G1579">
        <v>6101</v>
      </c>
      <c r="H1579">
        <v>21.83</v>
      </c>
      <c r="I1579">
        <v>25.48</v>
      </c>
      <c r="K1579">
        <v>164.4</v>
      </c>
      <c r="L1579">
        <v>5346</v>
      </c>
      <c r="M1579">
        <v>12.65</v>
      </c>
      <c r="N1579">
        <v>16.86</v>
      </c>
      <c r="U1579">
        <v>170.1</v>
      </c>
      <c r="V1579">
        <v>1367</v>
      </c>
      <c r="W1579">
        <v>0.23</v>
      </c>
      <c r="X1579">
        <v>1.2</v>
      </c>
    </row>
    <row r="1580" spans="6:24" ht="12.75">
      <c r="F1580">
        <v>158.2</v>
      </c>
      <c r="G1580">
        <v>6078</v>
      </c>
      <c r="H1580">
        <v>22.07</v>
      </c>
      <c r="I1580">
        <v>25.86</v>
      </c>
      <c r="K1580">
        <v>164.5</v>
      </c>
      <c r="L1580">
        <v>5326</v>
      </c>
      <c r="M1580">
        <v>12.73</v>
      </c>
      <c r="N1580">
        <v>17.03</v>
      </c>
      <c r="U1580">
        <v>170.2</v>
      </c>
      <c r="V1580">
        <v>1367</v>
      </c>
      <c r="W1580">
        <v>0.231</v>
      </c>
      <c r="X1580">
        <v>1.2</v>
      </c>
    </row>
    <row r="1581" spans="6:24" ht="12.75">
      <c r="F1581">
        <v>158.3</v>
      </c>
      <c r="G1581">
        <v>6052</v>
      </c>
      <c r="H1581">
        <v>22.24</v>
      </c>
      <c r="I1581">
        <v>26.17</v>
      </c>
      <c r="K1581">
        <v>164.6</v>
      </c>
      <c r="L1581">
        <v>5307</v>
      </c>
      <c r="M1581">
        <v>12.82</v>
      </c>
      <c r="N1581">
        <v>17.21</v>
      </c>
      <c r="U1581">
        <v>170.3</v>
      </c>
      <c r="V1581">
        <v>1366</v>
      </c>
      <c r="W1581">
        <v>0.229</v>
      </c>
      <c r="X1581">
        <v>1.19</v>
      </c>
    </row>
    <row r="1582" spans="6:24" ht="12.75">
      <c r="F1582">
        <v>158.4</v>
      </c>
      <c r="G1582">
        <v>6030</v>
      </c>
      <c r="H1582">
        <v>22.36</v>
      </c>
      <c r="I1582">
        <v>26.4</v>
      </c>
      <c r="K1582">
        <v>164.7</v>
      </c>
      <c r="L1582">
        <v>5290</v>
      </c>
      <c r="M1582">
        <v>12.93</v>
      </c>
      <c r="N1582">
        <v>17.4</v>
      </c>
      <c r="U1582">
        <v>170.4</v>
      </c>
      <c r="V1582">
        <v>1366</v>
      </c>
      <c r="W1582">
        <v>0.226</v>
      </c>
      <c r="X1582">
        <v>1.18</v>
      </c>
    </row>
    <row r="1583" spans="6:24" ht="12.75">
      <c r="F1583">
        <v>158.5</v>
      </c>
      <c r="G1583">
        <v>6013</v>
      </c>
      <c r="H1583">
        <v>22.35</v>
      </c>
      <c r="I1583">
        <v>26.47</v>
      </c>
      <c r="K1583">
        <v>164.8</v>
      </c>
      <c r="L1583">
        <v>5277</v>
      </c>
      <c r="M1583">
        <v>12.97</v>
      </c>
      <c r="N1583">
        <v>17.51</v>
      </c>
      <c r="U1583">
        <v>170.5</v>
      </c>
      <c r="V1583">
        <v>1366</v>
      </c>
      <c r="W1583">
        <v>0.225</v>
      </c>
      <c r="X1583">
        <v>1.17</v>
      </c>
    </row>
    <row r="1584" spans="6:24" ht="12.75">
      <c r="F1584">
        <v>158.6</v>
      </c>
      <c r="G1584">
        <v>6001</v>
      </c>
      <c r="H1584">
        <v>22.33</v>
      </c>
      <c r="I1584">
        <v>26.49</v>
      </c>
      <c r="K1584">
        <v>164.9</v>
      </c>
      <c r="L1584">
        <v>5268</v>
      </c>
      <c r="M1584">
        <v>13</v>
      </c>
      <c r="N1584">
        <v>17.57</v>
      </c>
      <c r="U1584">
        <v>170.6</v>
      </c>
      <c r="V1584">
        <v>1367</v>
      </c>
      <c r="W1584">
        <v>0.226</v>
      </c>
      <c r="X1584">
        <v>1.18</v>
      </c>
    </row>
    <row r="1585" spans="6:24" ht="12.75">
      <c r="F1585">
        <v>158.7</v>
      </c>
      <c r="G1585">
        <v>5993</v>
      </c>
      <c r="H1585">
        <v>22.21</v>
      </c>
      <c r="I1585">
        <v>26.39</v>
      </c>
      <c r="K1585">
        <v>165</v>
      </c>
      <c r="L1585">
        <v>5261</v>
      </c>
      <c r="M1585">
        <v>12.99</v>
      </c>
      <c r="N1585">
        <v>17.59</v>
      </c>
      <c r="U1585">
        <v>170.7</v>
      </c>
      <c r="V1585">
        <v>1368</v>
      </c>
      <c r="W1585">
        <v>0.228</v>
      </c>
      <c r="X1585">
        <v>1.19</v>
      </c>
    </row>
    <row r="1586" spans="6:24" ht="12.75">
      <c r="F1586">
        <v>158.8</v>
      </c>
      <c r="G1586">
        <v>5988</v>
      </c>
      <c r="H1586">
        <v>21.96</v>
      </c>
      <c r="I1586">
        <v>26.11</v>
      </c>
      <c r="K1586">
        <v>165.1</v>
      </c>
      <c r="L1586">
        <v>5256</v>
      </c>
      <c r="M1586">
        <v>12.97</v>
      </c>
      <c r="N1586">
        <v>17.57</v>
      </c>
      <c r="U1586">
        <v>170.8</v>
      </c>
      <c r="V1586">
        <v>1368</v>
      </c>
      <c r="W1586">
        <v>0.229</v>
      </c>
      <c r="X1586">
        <v>1.19</v>
      </c>
    </row>
    <row r="1587" spans="6:24" ht="12.75">
      <c r="F1587">
        <v>158.9</v>
      </c>
      <c r="G1587">
        <v>5982</v>
      </c>
      <c r="H1587">
        <v>21.56</v>
      </c>
      <c r="I1587">
        <v>25.66</v>
      </c>
      <c r="K1587">
        <v>165.2</v>
      </c>
      <c r="L1587">
        <v>5253</v>
      </c>
      <c r="M1587">
        <v>12.96</v>
      </c>
      <c r="N1587">
        <v>17.57</v>
      </c>
      <c r="U1587">
        <v>170.9</v>
      </c>
      <c r="V1587">
        <v>1367</v>
      </c>
      <c r="W1587">
        <v>0.23</v>
      </c>
      <c r="X1587">
        <v>1.2</v>
      </c>
    </row>
    <row r="1588" spans="6:24" ht="12.75">
      <c r="F1588">
        <v>159</v>
      </c>
      <c r="G1588">
        <v>5978</v>
      </c>
      <c r="H1588">
        <v>21.12</v>
      </c>
      <c r="I1588">
        <v>25.15</v>
      </c>
      <c r="K1588">
        <v>165.3</v>
      </c>
      <c r="L1588">
        <v>5250</v>
      </c>
      <c r="M1588">
        <v>12.96</v>
      </c>
      <c r="N1588">
        <v>17.58</v>
      </c>
      <c r="U1588">
        <v>171</v>
      </c>
      <c r="V1588">
        <v>1368</v>
      </c>
      <c r="W1588">
        <v>0.231</v>
      </c>
      <c r="X1588">
        <v>1.2</v>
      </c>
    </row>
    <row r="1589" spans="6:24" ht="12.75">
      <c r="F1589">
        <v>159.1</v>
      </c>
      <c r="G1589">
        <v>5976</v>
      </c>
      <c r="H1589">
        <v>20.89</v>
      </c>
      <c r="I1589">
        <v>24.89</v>
      </c>
      <c r="K1589">
        <v>165.4</v>
      </c>
      <c r="L1589">
        <v>5245</v>
      </c>
      <c r="M1589">
        <v>12.97</v>
      </c>
      <c r="N1589">
        <v>17.61</v>
      </c>
      <c r="U1589">
        <v>171.1</v>
      </c>
      <c r="V1589">
        <v>1369</v>
      </c>
      <c r="W1589">
        <v>0.232</v>
      </c>
      <c r="X1589">
        <v>1.21</v>
      </c>
    </row>
    <row r="1590" spans="6:24" ht="12.75">
      <c r="F1590">
        <v>159.2</v>
      </c>
      <c r="G1590">
        <v>5978</v>
      </c>
      <c r="H1590">
        <v>21.03</v>
      </c>
      <c r="I1590">
        <v>25.05</v>
      </c>
      <c r="K1590">
        <v>165.5</v>
      </c>
      <c r="L1590">
        <v>5238</v>
      </c>
      <c r="M1590">
        <v>12.99</v>
      </c>
      <c r="N1590">
        <v>17.65</v>
      </c>
      <c r="U1590">
        <v>171.2</v>
      </c>
      <c r="V1590">
        <v>1372</v>
      </c>
      <c r="W1590">
        <v>0.233</v>
      </c>
      <c r="X1590">
        <v>1.21</v>
      </c>
    </row>
    <row r="1591" spans="6:24" ht="12.75">
      <c r="F1591">
        <v>159.3</v>
      </c>
      <c r="G1591">
        <v>5984</v>
      </c>
      <c r="H1591">
        <v>21.48</v>
      </c>
      <c r="I1591">
        <v>25.56</v>
      </c>
      <c r="K1591">
        <v>165.6</v>
      </c>
      <c r="L1591">
        <v>5233</v>
      </c>
      <c r="M1591">
        <v>12.97</v>
      </c>
      <c r="N1591">
        <v>17.66</v>
      </c>
      <c r="U1591">
        <v>171.3</v>
      </c>
      <c r="V1591">
        <v>1374</v>
      </c>
      <c r="W1591">
        <v>0.231</v>
      </c>
      <c r="X1591">
        <v>1.2</v>
      </c>
    </row>
    <row r="1592" spans="6:24" ht="12.75">
      <c r="F1592">
        <v>159.4</v>
      </c>
      <c r="G1592">
        <v>5996</v>
      </c>
      <c r="H1592">
        <v>21.88</v>
      </c>
      <c r="I1592">
        <v>25.98</v>
      </c>
      <c r="K1592">
        <v>165.7</v>
      </c>
      <c r="L1592">
        <v>5231</v>
      </c>
      <c r="M1592">
        <v>12.92</v>
      </c>
      <c r="N1592">
        <v>17.59</v>
      </c>
      <c r="U1592">
        <v>171.4</v>
      </c>
      <c r="V1592">
        <v>1374</v>
      </c>
      <c r="W1592">
        <v>0.229</v>
      </c>
      <c r="X1592">
        <v>1.18</v>
      </c>
    </row>
    <row r="1593" spans="6:24" ht="12.75">
      <c r="F1593">
        <v>159.5</v>
      </c>
      <c r="G1593">
        <v>6010</v>
      </c>
      <c r="H1593">
        <v>21.97</v>
      </c>
      <c r="I1593">
        <v>26.03</v>
      </c>
      <c r="K1593">
        <v>165.8</v>
      </c>
      <c r="L1593">
        <v>5237</v>
      </c>
      <c r="M1593">
        <v>12.8</v>
      </c>
      <c r="N1593">
        <v>17.4</v>
      </c>
      <c r="U1593">
        <v>171.5</v>
      </c>
      <c r="V1593">
        <v>1373</v>
      </c>
      <c r="W1593">
        <v>0.229</v>
      </c>
      <c r="X1593">
        <v>1.19</v>
      </c>
    </row>
    <row r="1594" spans="6:24" ht="12.75">
      <c r="F1594">
        <v>159.6</v>
      </c>
      <c r="G1594">
        <v>6026</v>
      </c>
      <c r="H1594">
        <v>21.72</v>
      </c>
      <c r="I1594">
        <v>25.66</v>
      </c>
      <c r="K1594">
        <v>165.9</v>
      </c>
      <c r="L1594">
        <v>5250</v>
      </c>
      <c r="M1594">
        <v>12.64</v>
      </c>
      <c r="N1594">
        <v>17.15</v>
      </c>
      <c r="U1594">
        <v>171.6</v>
      </c>
      <c r="V1594">
        <v>1372</v>
      </c>
      <c r="W1594">
        <v>0.229</v>
      </c>
      <c r="X1594">
        <v>1.19</v>
      </c>
    </row>
    <row r="1595" spans="6:24" ht="12.75">
      <c r="F1595">
        <v>159.7</v>
      </c>
      <c r="G1595">
        <v>6042</v>
      </c>
      <c r="H1595">
        <v>21.25</v>
      </c>
      <c r="I1595">
        <v>25.04</v>
      </c>
      <c r="K1595">
        <v>166</v>
      </c>
      <c r="L1595">
        <v>5269</v>
      </c>
      <c r="M1595">
        <v>12.52</v>
      </c>
      <c r="N1595">
        <v>16.92</v>
      </c>
      <c r="U1595">
        <v>171.8</v>
      </c>
      <c r="V1595">
        <v>1373</v>
      </c>
      <c r="W1595">
        <v>0.231</v>
      </c>
      <c r="X1595">
        <v>1.2</v>
      </c>
    </row>
    <row r="1596" spans="6:24" ht="12.75">
      <c r="F1596">
        <v>159.8</v>
      </c>
      <c r="G1596">
        <v>6055</v>
      </c>
      <c r="H1596">
        <v>20.97</v>
      </c>
      <c r="I1596">
        <v>24.67</v>
      </c>
      <c r="K1596">
        <v>166.1</v>
      </c>
      <c r="L1596">
        <v>5291</v>
      </c>
      <c r="M1596">
        <v>12.43</v>
      </c>
      <c r="N1596">
        <v>16.73</v>
      </c>
      <c r="U1596">
        <v>171.9</v>
      </c>
      <c r="V1596">
        <v>1375</v>
      </c>
      <c r="W1596">
        <v>0.233</v>
      </c>
      <c r="X1596">
        <v>1.21</v>
      </c>
    </row>
    <row r="1597" spans="6:24" ht="12.75">
      <c r="F1597">
        <v>159.9</v>
      </c>
      <c r="G1597">
        <v>6066</v>
      </c>
      <c r="H1597">
        <v>20.86</v>
      </c>
      <c r="I1597">
        <v>24.49</v>
      </c>
      <c r="K1597">
        <v>166.2</v>
      </c>
      <c r="L1597">
        <v>5312</v>
      </c>
      <c r="M1597">
        <v>12.4</v>
      </c>
      <c r="N1597">
        <v>16.62</v>
      </c>
      <c r="U1597">
        <v>172</v>
      </c>
      <c r="V1597">
        <v>1376</v>
      </c>
      <c r="W1597">
        <v>0.232</v>
      </c>
      <c r="X1597">
        <v>1.2</v>
      </c>
    </row>
    <row r="1598" spans="6:24" ht="12.75">
      <c r="F1598">
        <v>160</v>
      </c>
      <c r="G1598">
        <v>6073</v>
      </c>
      <c r="H1598">
        <v>20.89</v>
      </c>
      <c r="I1598">
        <v>24.49</v>
      </c>
      <c r="K1598">
        <v>166.3</v>
      </c>
      <c r="L1598">
        <v>5335</v>
      </c>
      <c r="M1598">
        <v>12.36</v>
      </c>
      <c r="N1598">
        <v>16.5</v>
      </c>
      <c r="U1598">
        <v>172.1</v>
      </c>
      <c r="V1598">
        <v>1375</v>
      </c>
      <c r="W1598">
        <v>0.233</v>
      </c>
      <c r="X1598">
        <v>1.21</v>
      </c>
    </row>
    <row r="1599" spans="6:24" ht="12.75">
      <c r="F1599">
        <v>160.1</v>
      </c>
      <c r="G1599">
        <v>6074</v>
      </c>
      <c r="H1599">
        <v>20.91</v>
      </c>
      <c r="I1599">
        <v>24.52</v>
      </c>
      <c r="K1599">
        <v>166.4</v>
      </c>
      <c r="L1599">
        <v>5355</v>
      </c>
      <c r="M1599">
        <v>12.3</v>
      </c>
      <c r="N1599">
        <v>16.36</v>
      </c>
      <c r="U1599">
        <v>172.2</v>
      </c>
      <c r="V1599">
        <v>1375</v>
      </c>
      <c r="W1599">
        <v>0.235</v>
      </c>
      <c r="X1599">
        <v>1.22</v>
      </c>
    </row>
    <row r="1600" spans="6:24" ht="12.75">
      <c r="F1600">
        <v>160.2</v>
      </c>
      <c r="G1600">
        <v>6072</v>
      </c>
      <c r="H1600">
        <v>20.89</v>
      </c>
      <c r="I1600">
        <v>24.5</v>
      </c>
      <c r="K1600">
        <v>166.5</v>
      </c>
      <c r="L1600">
        <v>5375</v>
      </c>
      <c r="M1600">
        <v>12.24</v>
      </c>
      <c r="N1600">
        <v>16.21</v>
      </c>
      <c r="U1600">
        <v>172.3</v>
      </c>
      <c r="V1600">
        <v>1374</v>
      </c>
      <c r="W1600">
        <v>0.237</v>
      </c>
      <c r="X1600">
        <v>1.23</v>
      </c>
    </row>
    <row r="1601" spans="6:24" ht="12.75">
      <c r="F1601">
        <v>160.3</v>
      </c>
      <c r="G1601">
        <v>6067</v>
      </c>
      <c r="H1601">
        <v>20.87</v>
      </c>
      <c r="I1601">
        <v>24.5</v>
      </c>
      <c r="K1601">
        <v>166.6</v>
      </c>
      <c r="L1601">
        <v>5390</v>
      </c>
      <c r="M1601">
        <v>12.22</v>
      </c>
      <c r="N1601">
        <v>16.14</v>
      </c>
      <c r="U1601">
        <v>172.4</v>
      </c>
      <c r="V1601">
        <v>1374</v>
      </c>
      <c r="W1601">
        <v>0.238</v>
      </c>
      <c r="X1601">
        <v>1.23</v>
      </c>
    </row>
    <row r="1602" spans="6:24" ht="12.75">
      <c r="F1602">
        <v>160.4</v>
      </c>
      <c r="G1602">
        <v>6063</v>
      </c>
      <c r="H1602">
        <v>20.87</v>
      </c>
      <c r="I1602">
        <v>24.51</v>
      </c>
      <c r="K1602">
        <v>166.7</v>
      </c>
      <c r="L1602">
        <v>5400</v>
      </c>
      <c r="M1602">
        <v>12.24</v>
      </c>
      <c r="N1602">
        <v>16.14</v>
      </c>
      <c r="U1602">
        <v>172.5</v>
      </c>
      <c r="V1602">
        <v>1373</v>
      </c>
      <c r="W1602">
        <v>0.236</v>
      </c>
      <c r="X1602">
        <v>1.22</v>
      </c>
    </row>
    <row r="1603" spans="6:24" ht="12.75">
      <c r="F1603">
        <v>160.5</v>
      </c>
      <c r="G1603">
        <v>6060</v>
      </c>
      <c r="H1603">
        <v>20.91</v>
      </c>
      <c r="I1603">
        <v>24.57</v>
      </c>
      <c r="K1603">
        <v>166.8</v>
      </c>
      <c r="L1603">
        <v>5404</v>
      </c>
      <c r="M1603">
        <v>12.3</v>
      </c>
      <c r="N1603">
        <v>16.21</v>
      </c>
      <c r="U1603">
        <v>172.6</v>
      </c>
      <c r="V1603">
        <v>1371</v>
      </c>
      <c r="W1603">
        <v>0.232</v>
      </c>
      <c r="X1603">
        <v>1.21</v>
      </c>
    </row>
    <row r="1604" spans="6:24" ht="12.75">
      <c r="F1604">
        <v>160.6</v>
      </c>
      <c r="G1604">
        <v>6056</v>
      </c>
      <c r="H1604">
        <v>20.78</v>
      </c>
      <c r="I1604">
        <v>24.43</v>
      </c>
      <c r="K1604">
        <v>166.9</v>
      </c>
      <c r="L1604">
        <v>5402</v>
      </c>
      <c r="M1604">
        <v>12.37</v>
      </c>
      <c r="N1604">
        <v>16.31</v>
      </c>
      <c r="U1604">
        <v>172.7</v>
      </c>
      <c r="V1604">
        <v>1369</v>
      </c>
      <c r="W1604">
        <v>0.228</v>
      </c>
      <c r="X1604">
        <v>1.19</v>
      </c>
    </row>
    <row r="1605" spans="6:24" ht="12.75">
      <c r="F1605">
        <v>160.7</v>
      </c>
      <c r="G1605">
        <v>6050</v>
      </c>
      <c r="H1605">
        <v>20.59</v>
      </c>
      <c r="I1605">
        <v>24.23</v>
      </c>
      <c r="K1605">
        <v>167</v>
      </c>
      <c r="L1605">
        <v>5392</v>
      </c>
      <c r="M1605">
        <v>12.51</v>
      </c>
      <c r="N1605">
        <v>16.52</v>
      </c>
      <c r="U1605">
        <v>172.8</v>
      </c>
      <c r="V1605">
        <v>1365</v>
      </c>
      <c r="W1605">
        <v>0.228</v>
      </c>
      <c r="X1605">
        <v>1.19</v>
      </c>
    </row>
    <row r="1606" spans="6:24" ht="12.75">
      <c r="F1606">
        <v>160.8</v>
      </c>
      <c r="G1606">
        <v>6042</v>
      </c>
      <c r="H1606">
        <v>20.37</v>
      </c>
      <c r="I1606">
        <v>24.01</v>
      </c>
      <c r="K1606">
        <v>167.1</v>
      </c>
      <c r="L1606">
        <v>5383</v>
      </c>
      <c r="M1606">
        <v>12.58</v>
      </c>
      <c r="N1606">
        <v>16.64</v>
      </c>
      <c r="U1606">
        <v>172.9</v>
      </c>
      <c r="V1606">
        <v>1362</v>
      </c>
      <c r="W1606">
        <v>0.23</v>
      </c>
      <c r="X1606">
        <v>1.2</v>
      </c>
    </row>
    <row r="1607" spans="6:24" ht="12.75">
      <c r="F1607">
        <v>160.9</v>
      </c>
      <c r="G1607">
        <v>6033</v>
      </c>
      <c r="H1607">
        <v>20.35</v>
      </c>
      <c r="I1607">
        <v>24.02</v>
      </c>
      <c r="K1607">
        <v>167.2</v>
      </c>
      <c r="L1607">
        <v>5372</v>
      </c>
      <c r="M1607">
        <v>12.62</v>
      </c>
      <c r="N1607">
        <v>16.73</v>
      </c>
      <c r="U1607">
        <v>173</v>
      </c>
      <c r="V1607">
        <v>1361</v>
      </c>
      <c r="W1607">
        <v>0.232</v>
      </c>
      <c r="X1607">
        <v>1.21</v>
      </c>
    </row>
    <row r="1608" spans="6:24" ht="12.75">
      <c r="F1608">
        <v>161</v>
      </c>
      <c r="G1608">
        <v>6024</v>
      </c>
      <c r="H1608">
        <v>20.66</v>
      </c>
      <c r="I1608">
        <v>24.42</v>
      </c>
      <c r="K1608">
        <v>167.3</v>
      </c>
      <c r="L1608">
        <v>5361</v>
      </c>
      <c r="M1608">
        <v>12.58</v>
      </c>
      <c r="N1608">
        <v>16.71</v>
      </c>
      <c r="U1608">
        <v>173.1</v>
      </c>
      <c r="V1608">
        <v>1361</v>
      </c>
      <c r="W1608">
        <v>0.232</v>
      </c>
      <c r="X1608">
        <v>1.22</v>
      </c>
    </row>
    <row r="1609" spans="6:24" ht="12.75">
      <c r="F1609">
        <v>161.1</v>
      </c>
      <c r="G1609">
        <v>6018</v>
      </c>
      <c r="H1609">
        <v>21.18</v>
      </c>
      <c r="I1609">
        <v>25.06</v>
      </c>
      <c r="K1609">
        <v>167.4</v>
      </c>
      <c r="L1609">
        <v>5351</v>
      </c>
      <c r="M1609">
        <v>12.47</v>
      </c>
      <c r="N1609">
        <v>16.6</v>
      </c>
      <c r="U1609">
        <v>173.2</v>
      </c>
      <c r="V1609">
        <v>1363</v>
      </c>
      <c r="W1609">
        <v>0.232</v>
      </c>
      <c r="X1609">
        <v>1.21</v>
      </c>
    </row>
    <row r="1610" spans="6:24" ht="12.75">
      <c r="F1610">
        <v>161.2</v>
      </c>
      <c r="G1610">
        <v>6013</v>
      </c>
      <c r="H1610">
        <v>21.78</v>
      </c>
      <c r="I1610">
        <v>25.79</v>
      </c>
      <c r="K1610">
        <v>167.5</v>
      </c>
      <c r="L1610">
        <v>5344</v>
      </c>
      <c r="M1610">
        <v>12.36</v>
      </c>
      <c r="N1610">
        <v>16.47</v>
      </c>
      <c r="U1610">
        <v>173.3</v>
      </c>
      <c r="V1610">
        <v>1366</v>
      </c>
      <c r="W1610">
        <v>0.232</v>
      </c>
      <c r="X1610">
        <v>1.21</v>
      </c>
    </row>
    <row r="1611" spans="6:24" ht="12.75">
      <c r="F1611">
        <v>161.3</v>
      </c>
      <c r="G1611">
        <v>6010</v>
      </c>
      <c r="H1611">
        <v>22.21</v>
      </c>
      <c r="I1611">
        <v>26.31</v>
      </c>
      <c r="K1611">
        <v>167.6</v>
      </c>
      <c r="L1611">
        <v>5340</v>
      </c>
      <c r="M1611">
        <v>12.26</v>
      </c>
      <c r="N1611">
        <v>16.35</v>
      </c>
      <c r="U1611">
        <v>173.4</v>
      </c>
      <c r="V1611">
        <v>1369</v>
      </c>
      <c r="W1611">
        <v>0.23</v>
      </c>
      <c r="X1611">
        <v>1.2</v>
      </c>
    </row>
    <row r="1612" spans="6:24" ht="12.75">
      <c r="F1612">
        <v>161.4</v>
      </c>
      <c r="G1612">
        <v>6009</v>
      </c>
      <c r="H1612">
        <v>22.35</v>
      </c>
      <c r="I1612">
        <v>26.48</v>
      </c>
      <c r="K1612">
        <v>167.7</v>
      </c>
      <c r="L1612">
        <v>5339</v>
      </c>
      <c r="M1612">
        <v>12.23</v>
      </c>
      <c r="N1612">
        <v>16.31</v>
      </c>
      <c r="U1612">
        <v>173.5</v>
      </c>
      <c r="V1612">
        <v>1371</v>
      </c>
      <c r="W1612">
        <v>0.229</v>
      </c>
      <c r="X1612">
        <v>1.19</v>
      </c>
    </row>
    <row r="1613" spans="6:24" ht="12.75">
      <c r="F1613">
        <v>161.5</v>
      </c>
      <c r="G1613">
        <v>6010</v>
      </c>
      <c r="H1613">
        <v>22.19</v>
      </c>
      <c r="I1613">
        <v>26.29</v>
      </c>
      <c r="K1613">
        <v>167.8</v>
      </c>
      <c r="L1613">
        <v>5339</v>
      </c>
      <c r="M1613">
        <v>12.27</v>
      </c>
      <c r="N1613">
        <v>16.36</v>
      </c>
      <c r="U1613">
        <v>173.6</v>
      </c>
      <c r="V1613">
        <v>1371</v>
      </c>
      <c r="W1613">
        <v>0.227</v>
      </c>
      <c r="X1613">
        <v>1.18</v>
      </c>
    </row>
    <row r="1614" spans="6:24" ht="12.75">
      <c r="F1614">
        <v>161.6</v>
      </c>
      <c r="G1614">
        <v>6012</v>
      </c>
      <c r="H1614">
        <v>21.76</v>
      </c>
      <c r="I1614">
        <v>25.78</v>
      </c>
      <c r="K1614">
        <v>167.9</v>
      </c>
      <c r="L1614">
        <v>5340</v>
      </c>
      <c r="M1614">
        <v>12.33</v>
      </c>
      <c r="N1614">
        <v>16.45</v>
      </c>
      <c r="U1614">
        <v>173.7</v>
      </c>
      <c r="V1614">
        <v>1370</v>
      </c>
      <c r="W1614">
        <v>0.227</v>
      </c>
      <c r="X1614">
        <v>1.18</v>
      </c>
    </row>
    <row r="1615" spans="6:24" ht="12.75">
      <c r="F1615">
        <v>161.7</v>
      </c>
      <c r="G1615">
        <v>6014</v>
      </c>
      <c r="H1615">
        <v>21.17</v>
      </c>
      <c r="I1615">
        <v>25.07</v>
      </c>
      <c r="K1615">
        <v>168</v>
      </c>
      <c r="L1615">
        <v>5341</v>
      </c>
      <c r="M1615">
        <v>12.45</v>
      </c>
      <c r="N1615">
        <v>16.6</v>
      </c>
      <c r="U1615">
        <v>173.8</v>
      </c>
      <c r="V1615">
        <v>1368</v>
      </c>
      <c r="W1615">
        <v>0.227</v>
      </c>
      <c r="X1615">
        <v>1.18</v>
      </c>
    </row>
    <row r="1616" spans="6:24" ht="12.75">
      <c r="F1616">
        <v>161.8</v>
      </c>
      <c r="G1616">
        <v>6016</v>
      </c>
      <c r="H1616">
        <v>20.52</v>
      </c>
      <c r="I1616">
        <v>24.29</v>
      </c>
      <c r="K1616">
        <v>168.2</v>
      </c>
      <c r="L1616">
        <v>5343</v>
      </c>
      <c r="M1616">
        <v>12.64</v>
      </c>
      <c r="N1616">
        <v>16.85</v>
      </c>
      <c r="U1616">
        <v>173.9</v>
      </c>
      <c r="V1616">
        <v>1368</v>
      </c>
      <c r="W1616">
        <v>0.229</v>
      </c>
      <c r="X1616">
        <v>1.19</v>
      </c>
    </row>
    <row r="1617" spans="6:24" ht="12.75">
      <c r="F1617">
        <v>161.9</v>
      </c>
      <c r="G1617">
        <v>6017</v>
      </c>
      <c r="H1617">
        <v>19.97</v>
      </c>
      <c r="I1617">
        <v>23.64</v>
      </c>
      <c r="K1617">
        <v>168.3</v>
      </c>
      <c r="L1617">
        <v>5344</v>
      </c>
      <c r="M1617">
        <v>12.77</v>
      </c>
      <c r="N1617">
        <v>17.02</v>
      </c>
      <c r="U1617">
        <v>174</v>
      </c>
      <c r="V1617">
        <v>1368</v>
      </c>
      <c r="W1617">
        <v>0.231</v>
      </c>
      <c r="X1617">
        <v>1.2</v>
      </c>
    </row>
    <row r="1618" spans="6:24" ht="12.75">
      <c r="F1618">
        <v>162</v>
      </c>
      <c r="G1618">
        <v>6015</v>
      </c>
      <c r="H1618">
        <v>19.64</v>
      </c>
      <c r="I1618">
        <v>23.25</v>
      </c>
      <c r="K1618">
        <v>168.4</v>
      </c>
      <c r="L1618">
        <v>5346</v>
      </c>
      <c r="M1618">
        <v>12.84</v>
      </c>
      <c r="N1618">
        <v>17.1</v>
      </c>
      <c r="U1618">
        <v>174.1</v>
      </c>
      <c r="V1618">
        <v>1370</v>
      </c>
      <c r="W1618">
        <v>0.233</v>
      </c>
      <c r="X1618">
        <v>1.21</v>
      </c>
    </row>
    <row r="1619" spans="6:24" ht="12.75">
      <c r="F1619">
        <v>162.1</v>
      </c>
      <c r="G1619">
        <v>6012</v>
      </c>
      <c r="H1619">
        <v>19.57</v>
      </c>
      <c r="I1619">
        <v>23.18</v>
      </c>
      <c r="K1619">
        <v>168.5</v>
      </c>
      <c r="L1619">
        <v>5348</v>
      </c>
      <c r="M1619">
        <v>12.83</v>
      </c>
      <c r="N1619">
        <v>17.08</v>
      </c>
      <c r="U1619">
        <v>174.2</v>
      </c>
      <c r="V1619">
        <v>1374</v>
      </c>
      <c r="W1619">
        <v>0.234</v>
      </c>
      <c r="X1619">
        <v>1.21</v>
      </c>
    </row>
    <row r="1620" spans="6:24" ht="12.75">
      <c r="F1620">
        <v>162.2</v>
      </c>
      <c r="G1620">
        <v>6009</v>
      </c>
      <c r="H1620">
        <v>19.69</v>
      </c>
      <c r="I1620">
        <v>23.34</v>
      </c>
      <c r="K1620">
        <v>168.6</v>
      </c>
      <c r="L1620">
        <v>5351</v>
      </c>
      <c r="M1620">
        <v>12.73</v>
      </c>
      <c r="N1620">
        <v>16.94</v>
      </c>
      <c r="U1620">
        <v>174.3</v>
      </c>
      <c r="V1620">
        <v>1377</v>
      </c>
      <c r="W1620">
        <v>0.235</v>
      </c>
      <c r="X1620">
        <v>1.22</v>
      </c>
    </row>
    <row r="1621" spans="6:24" ht="12.75">
      <c r="F1621">
        <v>162.3</v>
      </c>
      <c r="G1621">
        <v>6006</v>
      </c>
      <c r="H1621">
        <v>19.92</v>
      </c>
      <c r="I1621">
        <v>23.62</v>
      </c>
      <c r="K1621">
        <v>168.7</v>
      </c>
      <c r="L1621">
        <v>5353</v>
      </c>
      <c r="M1621">
        <v>12.59</v>
      </c>
      <c r="N1621">
        <v>16.75</v>
      </c>
      <c r="U1621">
        <v>174.4</v>
      </c>
      <c r="V1621">
        <v>1381</v>
      </c>
      <c r="W1621">
        <v>0.236</v>
      </c>
      <c r="X1621">
        <v>1.22</v>
      </c>
    </row>
    <row r="1622" spans="6:24" ht="12.75">
      <c r="F1622">
        <v>162.4</v>
      </c>
      <c r="G1622">
        <v>6006</v>
      </c>
      <c r="H1622">
        <v>20.17</v>
      </c>
      <c r="I1622">
        <v>23.92</v>
      </c>
      <c r="K1622">
        <v>168.8</v>
      </c>
      <c r="L1622">
        <v>5354</v>
      </c>
      <c r="M1622">
        <v>12.51</v>
      </c>
      <c r="N1622">
        <v>16.64</v>
      </c>
      <c r="U1622">
        <v>174.5</v>
      </c>
      <c r="V1622">
        <v>1382</v>
      </c>
      <c r="W1622">
        <v>0.234</v>
      </c>
      <c r="X1622">
        <v>1.21</v>
      </c>
    </row>
    <row r="1623" spans="6:24" ht="12.75">
      <c r="F1623">
        <v>162.5</v>
      </c>
      <c r="G1623">
        <v>6007</v>
      </c>
      <c r="H1623">
        <v>20.44</v>
      </c>
      <c r="I1623">
        <v>24.23</v>
      </c>
      <c r="K1623">
        <v>168.9</v>
      </c>
      <c r="L1623">
        <v>5354</v>
      </c>
      <c r="M1623">
        <v>12.51</v>
      </c>
      <c r="N1623">
        <v>16.64</v>
      </c>
      <c r="U1623">
        <v>174.6</v>
      </c>
      <c r="V1623">
        <v>1381</v>
      </c>
      <c r="W1623">
        <v>0.234</v>
      </c>
      <c r="X1623">
        <v>1.21</v>
      </c>
    </row>
    <row r="1624" spans="6:24" ht="12.75">
      <c r="F1624">
        <v>162.6</v>
      </c>
      <c r="G1624">
        <v>6010</v>
      </c>
      <c r="H1624">
        <v>20.65</v>
      </c>
      <c r="I1624">
        <v>24.46</v>
      </c>
      <c r="K1624">
        <v>169</v>
      </c>
      <c r="L1624">
        <v>5353</v>
      </c>
      <c r="M1624">
        <v>12.58</v>
      </c>
      <c r="N1624">
        <v>16.73</v>
      </c>
      <c r="U1624">
        <v>174.7</v>
      </c>
      <c r="V1624">
        <v>1379</v>
      </c>
      <c r="W1624">
        <v>0.233</v>
      </c>
      <c r="X1624">
        <v>1.2</v>
      </c>
    </row>
    <row r="1625" spans="6:24" ht="12.75">
      <c r="F1625">
        <v>162.7</v>
      </c>
      <c r="G1625">
        <v>6015</v>
      </c>
      <c r="H1625">
        <v>20.71</v>
      </c>
      <c r="I1625">
        <v>24.52</v>
      </c>
      <c r="K1625">
        <v>169.1</v>
      </c>
      <c r="L1625">
        <v>5353</v>
      </c>
      <c r="M1625">
        <v>12.62</v>
      </c>
      <c r="N1625">
        <v>16.79</v>
      </c>
      <c r="U1625">
        <v>174.8</v>
      </c>
      <c r="V1625">
        <v>1376</v>
      </c>
      <c r="W1625">
        <v>0.232</v>
      </c>
      <c r="X1625">
        <v>1.2</v>
      </c>
    </row>
    <row r="1626" spans="6:24" ht="12.75">
      <c r="F1626">
        <v>162.8</v>
      </c>
      <c r="G1626">
        <v>6019</v>
      </c>
      <c r="H1626">
        <v>20.58</v>
      </c>
      <c r="I1626">
        <v>24.35</v>
      </c>
      <c r="K1626">
        <v>169.2</v>
      </c>
      <c r="L1626">
        <v>5354</v>
      </c>
      <c r="M1626">
        <v>12.58</v>
      </c>
      <c r="N1626">
        <v>16.74</v>
      </c>
      <c r="U1626">
        <v>174.9</v>
      </c>
      <c r="V1626">
        <v>1375</v>
      </c>
      <c r="W1626">
        <v>0.233</v>
      </c>
      <c r="X1626">
        <v>1.2</v>
      </c>
    </row>
    <row r="1627" spans="6:24" ht="12.75">
      <c r="F1627">
        <v>162.9</v>
      </c>
      <c r="G1627">
        <v>6022</v>
      </c>
      <c r="H1627">
        <v>20.27</v>
      </c>
      <c r="I1627">
        <v>23.97</v>
      </c>
      <c r="K1627">
        <v>169.4</v>
      </c>
      <c r="L1627">
        <v>5356</v>
      </c>
      <c r="M1627">
        <v>12.41</v>
      </c>
      <c r="N1627">
        <v>16.49</v>
      </c>
      <c r="U1627">
        <v>175</v>
      </c>
      <c r="V1627">
        <v>1375</v>
      </c>
      <c r="W1627">
        <v>0.234</v>
      </c>
      <c r="X1627">
        <v>1.21</v>
      </c>
    </row>
    <row r="1628" spans="6:24" ht="12.75">
      <c r="F1628">
        <v>163</v>
      </c>
      <c r="G1628">
        <v>6025</v>
      </c>
      <c r="H1628">
        <v>20.05</v>
      </c>
      <c r="I1628">
        <v>23.7</v>
      </c>
      <c r="K1628">
        <v>169.4</v>
      </c>
      <c r="L1628">
        <v>5359</v>
      </c>
      <c r="M1628">
        <v>12.33</v>
      </c>
      <c r="N1628">
        <v>16.38</v>
      </c>
      <c r="U1628">
        <v>175.1</v>
      </c>
      <c r="V1628">
        <v>1375</v>
      </c>
      <c r="W1628">
        <v>0.235</v>
      </c>
      <c r="X1628">
        <v>1.22</v>
      </c>
    </row>
    <row r="1629" spans="6:24" ht="12.75">
      <c r="F1629">
        <v>163.1</v>
      </c>
      <c r="G1629">
        <v>6028</v>
      </c>
      <c r="H1629">
        <v>20.08</v>
      </c>
      <c r="I1629">
        <v>23.73</v>
      </c>
      <c r="K1629">
        <v>169.6</v>
      </c>
      <c r="L1629">
        <v>5363</v>
      </c>
      <c r="M1629">
        <v>12.33</v>
      </c>
      <c r="N1629">
        <v>16.38</v>
      </c>
      <c r="U1629">
        <v>175.2</v>
      </c>
      <c r="V1629">
        <v>1376</v>
      </c>
      <c r="W1629">
        <v>0.236</v>
      </c>
      <c r="X1629">
        <v>1.22</v>
      </c>
    </row>
    <row r="1630" spans="6:24" ht="12.75">
      <c r="F1630">
        <v>163.2</v>
      </c>
      <c r="G1630">
        <v>6031</v>
      </c>
      <c r="H1630">
        <v>20.32</v>
      </c>
      <c r="I1630">
        <v>23.99</v>
      </c>
      <c r="K1630">
        <v>169.7</v>
      </c>
      <c r="L1630">
        <v>5367</v>
      </c>
      <c r="M1630">
        <v>12.42</v>
      </c>
      <c r="N1630">
        <v>16.48</v>
      </c>
      <c r="U1630">
        <v>175.3</v>
      </c>
      <c r="V1630">
        <v>1377</v>
      </c>
      <c r="W1630">
        <v>0.237</v>
      </c>
      <c r="X1630">
        <v>1.23</v>
      </c>
    </row>
    <row r="1631" spans="6:24" ht="12.75">
      <c r="F1631">
        <v>163.3</v>
      </c>
      <c r="G1631">
        <v>6031</v>
      </c>
      <c r="H1631">
        <v>20.55</v>
      </c>
      <c r="I1631">
        <v>24.27</v>
      </c>
      <c r="K1631">
        <v>169.8</v>
      </c>
      <c r="L1631">
        <v>5370</v>
      </c>
      <c r="M1631">
        <v>12.53</v>
      </c>
      <c r="N1631">
        <v>16.62</v>
      </c>
      <c r="U1631">
        <v>175.4</v>
      </c>
      <c r="V1631">
        <v>1376</v>
      </c>
      <c r="W1631">
        <v>0.237</v>
      </c>
      <c r="X1631">
        <v>1.23</v>
      </c>
    </row>
    <row r="1632" spans="6:24" ht="12.75">
      <c r="F1632">
        <v>163.4</v>
      </c>
      <c r="G1632">
        <v>6029</v>
      </c>
      <c r="H1632">
        <v>20.48</v>
      </c>
      <c r="I1632">
        <v>24.18</v>
      </c>
      <c r="K1632">
        <v>169.9</v>
      </c>
      <c r="L1632">
        <v>5372</v>
      </c>
      <c r="M1632">
        <v>12.6</v>
      </c>
      <c r="N1632">
        <v>16.7</v>
      </c>
      <c r="U1632">
        <v>175.5</v>
      </c>
      <c r="V1632">
        <v>1374</v>
      </c>
      <c r="W1632">
        <v>0.237</v>
      </c>
      <c r="X1632">
        <v>1.23</v>
      </c>
    </row>
    <row r="1633" spans="6:24" ht="12.75">
      <c r="F1633">
        <v>163.5</v>
      </c>
      <c r="G1633">
        <v>6026</v>
      </c>
      <c r="H1633">
        <v>20.17</v>
      </c>
      <c r="I1633">
        <v>23.84</v>
      </c>
      <c r="K1633">
        <v>169.9</v>
      </c>
      <c r="L1633">
        <v>5372</v>
      </c>
      <c r="M1633">
        <v>12.61</v>
      </c>
      <c r="N1633">
        <v>16.71</v>
      </c>
      <c r="U1633">
        <v>175.6</v>
      </c>
      <c r="V1633">
        <v>1373</v>
      </c>
      <c r="W1633">
        <v>0.238</v>
      </c>
      <c r="X1633">
        <v>1.23</v>
      </c>
    </row>
    <row r="1634" spans="6:24" ht="12.75">
      <c r="F1634">
        <v>163.6</v>
      </c>
      <c r="G1634">
        <v>6023</v>
      </c>
      <c r="H1634">
        <v>19.93</v>
      </c>
      <c r="I1634">
        <v>23.57</v>
      </c>
      <c r="K1634">
        <v>170.1</v>
      </c>
      <c r="L1634">
        <v>5370</v>
      </c>
      <c r="M1634">
        <v>12.56</v>
      </c>
      <c r="N1634">
        <v>16.65</v>
      </c>
      <c r="U1634">
        <v>175.7</v>
      </c>
      <c r="V1634">
        <v>1372</v>
      </c>
      <c r="W1634">
        <v>0.241</v>
      </c>
      <c r="X1634">
        <v>1.25</v>
      </c>
    </row>
    <row r="1635" spans="6:24" ht="12.75">
      <c r="F1635">
        <v>163.7</v>
      </c>
      <c r="G1635">
        <v>6021</v>
      </c>
      <c r="H1635">
        <v>19.97</v>
      </c>
      <c r="I1635">
        <v>23.61</v>
      </c>
      <c r="K1635">
        <v>170.2</v>
      </c>
      <c r="L1635">
        <v>5368</v>
      </c>
      <c r="M1635">
        <v>12.5</v>
      </c>
      <c r="N1635">
        <v>16.59</v>
      </c>
      <c r="U1635">
        <v>175.8</v>
      </c>
      <c r="V1635">
        <v>1373</v>
      </c>
      <c r="W1635">
        <v>0.24</v>
      </c>
      <c r="X1635">
        <v>1.25</v>
      </c>
    </row>
    <row r="1636" spans="6:24" ht="12.75">
      <c r="F1636">
        <v>163.8</v>
      </c>
      <c r="G1636">
        <v>6020</v>
      </c>
      <c r="H1636">
        <v>20.34</v>
      </c>
      <c r="I1636">
        <v>24.06</v>
      </c>
      <c r="K1636">
        <v>170.3</v>
      </c>
      <c r="L1636">
        <v>5364</v>
      </c>
      <c r="M1636">
        <v>12.52</v>
      </c>
      <c r="N1636">
        <v>16.62</v>
      </c>
      <c r="U1636">
        <v>175.9</v>
      </c>
      <c r="V1636">
        <v>1374</v>
      </c>
      <c r="W1636">
        <v>0.237</v>
      </c>
      <c r="X1636">
        <v>1.23</v>
      </c>
    </row>
    <row r="1637" spans="6:24" ht="12.75">
      <c r="F1637">
        <v>163.9</v>
      </c>
      <c r="G1637">
        <v>6016</v>
      </c>
      <c r="H1637">
        <v>20.8</v>
      </c>
      <c r="I1637">
        <v>24.62</v>
      </c>
      <c r="K1637">
        <v>170.4</v>
      </c>
      <c r="L1637">
        <v>5357</v>
      </c>
      <c r="M1637">
        <v>12.62</v>
      </c>
      <c r="N1637">
        <v>16.77</v>
      </c>
      <c r="U1637">
        <v>176</v>
      </c>
      <c r="V1637">
        <v>1375</v>
      </c>
      <c r="W1637">
        <v>0.238</v>
      </c>
      <c r="X1637">
        <v>1.23</v>
      </c>
    </row>
    <row r="1638" spans="6:24" ht="12.75">
      <c r="F1638">
        <v>164</v>
      </c>
      <c r="G1638">
        <v>6011</v>
      </c>
      <c r="H1638">
        <v>21.09</v>
      </c>
      <c r="I1638">
        <v>24.99</v>
      </c>
      <c r="K1638">
        <v>170.5</v>
      </c>
      <c r="L1638">
        <v>5341</v>
      </c>
      <c r="M1638">
        <v>12.85</v>
      </c>
      <c r="N1638">
        <v>17.13</v>
      </c>
      <c r="U1638">
        <v>176.1</v>
      </c>
      <c r="V1638">
        <v>1376</v>
      </c>
      <c r="W1638">
        <v>0.234</v>
      </c>
      <c r="X1638">
        <v>1.21</v>
      </c>
    </row>
    <row r="1639" spans="6:24" ht="12.75">
      <c r="F1639">
        <v>164.1</v>
      </c>
      <c r="G1639">
        <v>6006</v>
      </c>
      <c r="H1639">
        <v>21.18</v>
      </c>
      <c r="I1639">
        <v>25.11</v>
      </c>
      <c r="K1639">
        <v>170.6</v>
      </c>
      <c r="L1639">
        <v>5328</v>
      </c>
      <c r="M1639">
        <v>12.93</v>
      </c>
      <c r="N1639">
        <v>17.28</v>
      </c>
      <c r="U1639">
        <v>176.2</v>
      </c>
      <c r="V1639">
        <v>1375</v>
      </c>
      <c r="W1639">
        <v>0.235</v>
      </c>
      <c r="X1639">
        <v>1.22</v>
      </c>
    </row>
    <row r="1640" spans="6:24" ht="12.75">
      <c r="F1640">
        <v>164.2</v>
      </c>
      <c r="G1640">
        <v>6006</v>
      </c>
      <c r="H1640">
        <v>21.06</v>
      </c>
      <c r="I1640">
        <v>24.97</v>
      </c>
      <c r="K1640">
        <v>170.7</v>
      </c>
      <c r="L1640">
        <v>5315</v>
      </c>
      <c r="M1640">
        <v>12.93</v>
      </c>
      <c r="N1640">
        <v>17.32</v>
      </c>
      <c r="U1640">
        <v>176.3</v>
      </c>
      <c r="V1640">
        <v>1374</v>
      </c>
      <c r="W1640">
        <v>0.235</v>
      </c>
      <c r="X1640">
        <v>1.22</v>
      </c>
    </row>
    <row r="1641" spans="6:24" ht="12.75">
      <c r="F1641">
        <v>164.3</v>
      </c>
      <c r="G1641">
        <v>6012</v>
      </c>
      <c r="H1641">
        <v>20.8</v>
      </c>
      <c r="I1641">
        <v>24.63</v>
      </c>
      <c r="K1641">
        <v>170.8</v>
      </c>
      <c r="L1641">
        <v>5305</v>
      </c>
      <c r="M1641">
        <v>12.86</v>
      </c>
      <c r="N1641">
        <v>17.27</v>
      </c>
      <c r="U1641">
        <v>176.4</v>
      </c>
      <c r="V1641">
        <v>1374</v>
      </c>
      <c r="W1641">
        <v>0.232</v>
      </c>
      <c r="X1641">
        <v>1.2</v>
      </c>
    </row>
    <row r="1642" spans="6:24" ht="12.75">
      <c r="F1642">
        <v>164.4</v>
      </c>
      <c r="G1642">
        <v>6024</v>
      </c>
      <c r="H1642">
        <v>20.55</v>
      </c>
      <c r="I1642">
        <v>24.29</v>
      </c>
      <c r="K1642">
        <v>170.9</v>
      </c>
      <c r="L1642">
        <v>5296</v>
      </c>
      <c r="M1642">
        <v>12.77</v>
      </c>
      <c r="N1642">
        <v>17.17</v>
      </c>
      <c r="U1642">
        <v>176.5</v>
      </c>
      <c r="V1642">
        <v>1375</v>
      </c>
      <c r="W1642">
        <v>0.231</v>
      </c>
      <c r="X1642">
        <v>1.2</v>
      </c>
    </row>
    <row r="1643" spans="6:24" ht="12.75">
      <c r="F1643">
        <v>164.5</v>
      </c>
      <c r="G1643">
        <v>6037</v>
      </c>
      <c r="H1643">
        <v>20.32</v>
      </c>
      <c r="I1643">
        <v>23.96</v>
      </c>
      <c r="K1643">
        <v>171</v>
      </c>
      <c r="L1643">
        <v>5289</v>
      </c>
      <c r="M1643">
        <v>12.72</v>
      </c>
      <c r="N1643">
        <v>17.13</v>
      </c>
      <c r="U1643">
        <v>176.6</v>
      </c>
      <c r="V1643">
        <v>1376</v>
      </c>
      <c r="W1643">
        <v>0.232</v>
      </c>
      <c r="X1643">
        <v>1.2</v>
      </c>
    </row>
    <row r="1644" spans="6:24" ht="12.75">
      <c r="F1644">
        <v>164.6</v>
      </c>
      <c r="G1644">
        <v>6048</v>
      </c>
      <c r="H1644">
        <v>20.25</v>
      </c>
      <c r="I1644">
        <v>23.85</v>
      </c>
      <c r="K1644">
        <v>171.1</v>
      </c>
      <c r="L1644">
        <v>5282</v>
      </c>
      <c r="M1644">
        <v>12.7</v>
      </c>
      <c r="N1644">
        <v>17.12</v>
      </c>
      <c r="U1644">
        <v>176.7</v>
      </c>
      <c r="V1644">
        <v>1378</v>
      </c>
      <c r="W1644">
        <v>0.231</v>
      </c>
      <c r="X1644">
        <v>1.19</v>
      </c>
    </row>
    <row r="1645" spans="6:24" ht="12.75">
      <c r="F1645">
        <v>164.7</v>
      </c>
      <c r="G1645">
        <v>6054</v>
      </c>
      <c r="H1645">
        <v>20.37</v>
      </c>
      <c r="I1645">
        <v>23.96</v>
      </c>
      <c r="K1645">
        <v>171.2</v>
      </c>
      <c r="L1645">
        <v>5277</v>
      </c>
      <c r="M1645">
        <v>12.66</v>
      </c>
      <c r="N1645">
        <v>17.08</v>
      </c>
      <c r="U1645">
        <v>176.8</v>
      </c>
      <c r="V1645">
        <v>1377</v>
      </c>
      <c r="W1645">
        <v>0.229</v>
      </c>
      <c r="X1645">
        <v>1.18</v>
      </c>
    </row>
    <row r="1646" spans="6:24" ht="12.75">
      <c r="F1646">
        <v>164.8</v>
      </c>
      <c r="G1646">
        <v>6053</v>
      </c>
      <c r="H1646">
        <v>20.42</v>
      </c>
      <c r="I1646">
        <v>24.02</v>
      </c>
      <c r="K1646">
        <v>171.3</v>
      </c>
      <c r="L1646">
        <v>5274</v>
      </c>
      <c r="M1646">
        <v>12.65</v>
      </c>
      <c r="N1646">
        <v>17.08</v>
      </c>
      <c r="U1646">
        <v>176.9</v>
      </c>
      <c r="V1646">
        <v>1377</v>
      </c>
      <c r="W1646">
        <v>0.228</v>
      </c>
      <c r="X1646">
        <v>1.18</v>
      </c>
    </row>
    <row r="1647" spans="6:24" ht="12.75">
      <c r="F1647">
        <v>164.9</v>
      </c>
      <c r="G1647">
        <v>6047</v>
      </c>
      <c r="H1647">
        <v>20.42</v>
      </c>
      <c r="I1647">
        <v>24.04</v>
      </c>
      <c r="K1647">
        <v>171.4</v>
      </c>
      <c r="L1647">
        <v>5271</v>
      </c>
      <c r="M1647">
        <v>12.63</v>
      </c>
      <c r="N1647">
        <v>17.06</v>
      </c>
      <c r="U1647">
        <v>177</v>
      </c>
      <c r="V1647">
        <v>1377</v>
      </c>
      <c r="W1647">
        <v>0.228</v>
      </c>
      <c r="X1647">
        <v>1.18</v>
      </c>
    </row>
    <row r="1648" spans="6:24" ht="12.75">
      <c r="F1648">
        <v>165</v>
      </c>
      <c r="G1648">
        <v>6039</v>
      </c>
      <c r="H1648">
        <v>20.22</v>
      </c>
      <c r="I1648">
        <v>23.84</v>
      </c>
      <c r="K1648">
        <v>171.5</v>
      </c>
      <c r="L1648">
        <v>5267</v>
      </c>
      <c r="M1648">
        <v>12.66</v>
      </c>
      <c r="N1648">
        <v>17.11</v>
      </c>
      <c r="U1648">
        <v>177.1</v>
      </c>
      <c r="V1648">
        <v>1376</v>
      </c>
      <c r="W1648">
        <v>0.229</v>
      </c>
      <c r="X1648">
        <v>1.18</v>
      </c>
    </row>
    <row r="1649" spans="6:24" ht="12.75">
      <c r="F1649">
        <v>165.1</v>
      </c>
      <c r="G1649">
        <v>6035</v>
      </c>
      <c r="H1649">
        <v>19.99</v>
      </c>
      <c r="I1649">
        <v>23.59</v>
      </c>
      <c r="K1649">
        <v>171.7</v>
      </c>
      <c r="L1649">
        <v>5258</v>
      </c>
      <c r="M1649">
        <v>12.73</v>
      </c>
      <c r="N1649">
        <v>17.23</v>
      </c>
      <c r="U1649">
        <v>177.2</v>
      </c>
      <c r="V1649">
        <v>1377</v>
      </c>
      <c r="W1649">
        <v>0.23</v>
      </c>
      <c r="X1649">
        <v>1.19</v>
      </c>
    </row>
    <row r="1650" spans="6:24" ht="12.75">
      <c r="F1650">
        <v>165.2</v>
      </c>
      <c r="G1650">
        <v>6037</v>
      </c>
      <c r="H1650">
        <v>19.92</v>
      </c>
      <c r="I1650">
        <v>23.5</v>
      </c>
      <c r="K1650">
        <v>171.8</v>
      </c>
      <c r="L1650">
        <v>5250</v>
      </c>
      <c r="M1650">
        <v>12.78</v>
      </c>
      <c r="N1650">
        <v>17.33</v>
      </c>
      <c r="U1650">
        <v>177.3</v>
      </c>
      <c r="V1650">
        <v>1377</v>
      </c>
      <c r="W1650">
        <v>0.23</v>
      </c>
      <c r="X1650">
        <v>1.19</v>
      </c>
    </row>
    <row r="1651" spans="6:24" ht="12.75">
      <c r="F1651">
        <v>165.3</v>
      </c>
      <c r="G1651">
        <v>6045</v>
      </c>
      <c r="H1651">
        <v>20.04</v>
      </c>
      <c r="I1651">
        <v>23.61</v>
      </c>
      <c r="K1651">
        <v>171.9</v>
      </c>
      <c r="L1651">
        <v>5244</v>
      </c>
      <c r="M1651">
        <v>12.79</v>
      </c>
      <c r="N1651">
        <v>17.38</v>
      </c>
      <c r="U1651">
        <v>177.4</v>
      </c>
      <c r="V1651">
        <v>1377</v>
      </c>
      <c r="W1651">
        <v>0.229</v>
      </c>
      <c r="X1651">
        <v>1.18</v>
      </c>
    </row>
    <row r="1652" spans="6:24" ht="12.75">
      <c r="F1652">
        <v>165.4</v>
      </c>
      <c r="G1652">
        <v>6056</v>
      </c>
      <c r="H1652">
        <v>20.3</v>
      </c>
      <c r="I1652">
        <v>23.87</v>
      </c>
      <c r="K1652">
        <v>172</v>
      </c>
      <c r="L1652">
        <v>5237</v>
      </c>
      <c r="M1652">
        <v>12.81</v>
      </c>
      <c r="N1652">
        <v>17.41</v>
      </c>
      <c r="U1652">
        <v>177.5</v>
      </c>
      <c r="V1652">
        <v>1376</v>
      </c>
      <c r="W1652">
        <v>0.227</v>
      </c>
      <c r="X1652">
        <v>1.18</v>
      </c>
    </row>
    <row r="1653" spans="6:24" ht="12.75">
      <c r="F1653">
        <v>165.5</v>
      </c>
      <c r="G1653">
        <v>6065</v>
      </c>
      <c r="H1653">
        <v>20.52</v>
      </c>
      <c r="I1653">
        <v>24.1</v>
      </c>
      <c r="K1653">
        <v>172.1</v>
      </c>
      <c r="L1653">
        <v>5232</v>
      </c>
      <c r="M1653">
        <v>12.83</v>
      </c>
      <c r="N1653">
        <v>17.46</v>
      </c>
      <c r="U1653">
        <v>177.6</v>
      </c>
      <c r="V1653">
        <v>1375</v>
      </c>
      <c r="W1653">
        <v>0.227</v>
      </c>
      <c r="X1653">
        <v>1.18</v>
      </c>
    </row>
    <row r="1654" spans="6:24" ht="12.75">
      <c r="F1654">
        <v>165.6</v>
      </c>
      <c r="G1654">
        <v>6067</v>
      </c>
      <c r="H1654">
        <v>20.82</v>
      </c>
      <c r="I1654">
        <v>24.44</v>
      </c>
      <c r="K1654">
        <v>172.2</v>
      </c>
      <c r="L1654">
        <v>5228</v>
      </c>
      <c r="M1654">
        <v>12.81</v>
      </c>
      <c r="N1654">
        <v>17.45</v>
      </c>
      <c r="U1654">
        <v>177.7</v>
      </c>
      <c r="V1654">
        <v>1375</v>
      </c>
      <c r="W1654">
        <v>0.228</v>
      </c>
      <c r="X1654">
        <v>1.18</v>
      </c>
    </row>
    <row r="1655" spans="6:24" ht="12.75">
      <c r="F1655">
        <v>165.8</v>
      </c>
      <c r="G1655">
        <v>6061</v>
      </c>
      <c r="H1655">
        <v>20.92</v>
      </c>
      <c r="I1655">
        <v>24.58</v>
      </c>
      <c r="K1655">
        <v>172.3</v>
      </c>
      <c r="L1655">
        <v>5227</v>
      </c>
      <c r="M1655">
        <v>12.75</v>
      </c>
      <c r="N1655">
        <v>17.37</v>
      </c>
      <c r="U1655">
        <v>177.8</v>
      </c>
      <c r="V1655">
        <v>1375</v>
      </c>
      <c r="W1655">
        <v>0.226</v>
      </c>
      <c r="X1655">
        <v>1.17</v>
      </c>
    </row>
    <row r="1656" spans="6:24" ht="12.75">
      <c r="F1656">
        <v>165.9</v>
      </c>
      <c r="G1656">
        <v>6054</v>
      </c>
      <c r="H1656">
        <v>20.94</v>
      </c>
      <c r="I1656">
        <v>24.63</v>
      </c>
      <c r="K1656">
        <v>172.4</v>
      </c>
      <c r="L1656">
        <v>5233</v>
      </c>
      <c r="M1656">
        <v>12.62</v>
      </c>
      <c r="N1656">
        <v>17.17</v>
      </c>
      <c r="U1656">
        <v>177.9</v>
      </c>
      <c r="V1656">
        <v>1375</v>
      </c>
      <c r="W1656">
        <v>0.225</v>
      </c>
      <c r="X1656">
        <v>1.16</v>
      </c>
    </row>
    <row r="1657" spans="6:24" ht="12.75">
      <c r="F1657">
        <v>166</v>
      </c>
      <c r="G1657">
        <v>6051</v>
      </c>
      <c r="H1657">
        <v>20.74</v>
      </c>
      <c r="I1657">
        <v>24.41</v>
      </c>
      <c r="K1657">
        <v>172.5</v>
      </c>
      <c r="L1657">
        <v>5247</v>
      </c>
      <c r="M1657">
        <v>12.48</v>
      </c>
      <c r="N1657">
        <v>16.94</v>
      </c>
      <c r="U1657">
        <v>178</v>
      </c>
      <c r="V1657">
        <v>1376</v>
      </c>
      <c r="W1657">
        <v>0.224</v>
      </c>
      <c r="X1657">
        <v>1.16</v>
      </c>
    </row>
    <row r="1658" spans="6:24" ht="12.75">
      <c r="F1658">
        <v>166.1</v>
      </c>
      <c r="G1658">
        <v>6054</v>
      </c>
      <c r="H1658">
        <v>20.49</v>
      </c>
      <c r="I1658">
        <v>24.1</v>
      </c>
      <c r="K1658">
        <v>172.6</v>
      </c>
      <c r="L1658">
        <v>5267</v>
      </c>
      <c r="M1658">
        <v>12.4</v>
      </c>
      <c r="N1658">
        <v>16.76</v>
      </c>
      <c r="U1658">
        <v>178.1</v>
      </c>
      <c r="V1658">
        <v>1376</v>
      </c>
      <c r="W1658">
        <v>0.22</v>
      </c>
      <c r="X1658">
        <v>1.14</v>
      </c>
    </row>
    <row r="1659" spans="6:24" ht="12.75">
      <c r="F1659">
        <v>166.2</v>
      </c>
      <c r="G1659">
        <v>6061</v>
      </c>
      <c r="H1659">
        <v>20.42</v>
      </c>
      <c r="I1659">
        <v>24</v>
      </c>
      <c r="K1659">
        <v>172.7</v>
      </c>
      <c r="L1659">
        <v>5291</v>
      </c>
      <c r="M1659">
        <v>12.36</v>
      </c>
      <c r="N1659">
        <v>16.63</v>
      </c>
      <c r="U1659">
        <v>178.2</v>
      </c>
      <c r="V1659">
        <v>1375</v>
      </c>
      <c r="W1659">
        <v>0.218</v>
      </c>
      <c r="X1659">
        <v>1.13</v>
      </c>
    </row>
    <row r="1660" spans="6:24" ht="12.75">
      <c r="F1660">
        <v>166.3</v>
      </c>
      <c r="G1660">
        <v>6066</v>
      </c>
      <c r="H1660">
        <v>20.49</v>
      </c>
      <c r="I1660">
        <v>24.05</v>
      </c>
      <c r="K1660">
        <v>172.8</v>
      </c>
      <c r="L1660">
        <v>5317</v>
      </c>
      <c r="M1660">
        <v>12.36</v>
      </c>
      <c r="N1660">
        <v>16.55</v>
      </c>
      <c r="U1660">
        <v>178.3</v>
      </c>
      <c r="V1660">
        <v>1374</v>
      </c>
      <c r="W1660">
        <v>0.219</v>
      </c>
      <c r="X1660">
        <v>1.13</v>
      </c>
    </row>
    <row r="1661" spans="6:24" ht="12.75">
      <c r="F1661">
        <v>166.4</v>
      </c>
      <c r="G1661">
        <v>6066</v>
      </c>
      <c r="H1661">
        <v>20.79</v>
      </c>
      <c r="I1661">
        <v>24.4</v>
      </c>
      <c r="K1661">
        <v>172.9</v>
      </c>
      <c r="L1661">
        <v>5341</v>
      </c>
      <c r="M1661">
        <v>12.33</v>
      </c>
      <c r="N1661">
        <v>16.44</v>
      </c>
      <c r="U1661">
        <v>178.4</v>
      </c>
      <c r="V1661">
        <v>1371</v>
      </c>
      <c r="W1661">
        <v>0.219</v>
      </c>
      <c r="X1661">
        <v>1.14</v>
      </c>
    </row>
    <row r="1662" spans="6:24" ht="12.75">
      <c r="F1662">
        <v>166.5</v>
      </c>
      <c r="G1662">
        <v>6060</v>
      </c>
      <c r="H1662">
        <v>21.06</v>
      </c>
      <c r="I1662">
        <v>24.75</v>
      </c>
      <c r="K1662">
        <v>173</v>
      </c>
      <c r="L1662">
        <v>5363</v>
      </c>
      <c r="M1662">
        <v>12.28</v>
      </c>
      <c r="N1662">
        <v>16.31</v>
      </c>
      <c r="U1662">
        <v>178.5</v>
      </c>
      <c r="V1662">
        <v>1369</v>
      </c>
      <c r="W1662">
        <v>0.222</v>
      </c>
      <c r="X1662">
        <v>1.16</v>
      </c>
    </row>
    <row r="1663" spans="6:24" ht="12.75">
      <c r="F1663">
        <v>166.6</v>
      </c>
      <c r="G1663">
        <v>6048</v>
      </c>
      <c r="H1663">
        <v>21.16</v>
      </c>
      <c r="I1663">
        <v>24.91</v>
      </c>
      <c r="K1663">
        <v>173.1</v>
      </c>
      <c r="L1663">
        <v>5379</v>
      </c>
      <c r="M1663">
        <v>12.25</v>
      </c>
      <c r="N1663">
        <v>16.22</v>
      </c>
      <c r="U1663">
        <v>178.6</v>
      </c>
      <c r="V1663">
        <v>1369</v>
      </c>
      <c r="W1663">
        <v>0.227</v>
      </c>
      <c r="X1663">
        <v>1.18</v>
      </c>
    </row>
    <row r="1664" spans="6:24" ht="12.75">
      <c r="F1664">
        <v>166.7</v>
      </c>
      <c r="G1664">
        <v>6035</v>
      </c>
      <c r="H1664">
        <v>21.12</v>
      </c>
      <c r="I1664">
        <v>24.92</v>
      </c>
      <c r="K1664">
        <v>173.2</v>
      </c>
      <c r="L1664">
        <v>5387</v>
      </c>
      <c r="M1664">
        <v>12.33</v>
      </c>
      <c r="N1664">
        <v>16.3</v>
      </c>
      <c r="U1664">
        <v>178.7</v>
      </c>
      <c r="V1664">
        <v>1369</v>
      </c>
      <c r="W1664">
        <v>0.232</v>
      </c>
      <c r="X1664">
        <v>1.21</v>
      </c>
    </row>
    <row r="1665" spans="6:24" ht="12.75">
      <c r="F1665">
        <v>166.8</v>
      </c>
      <c r="G1665">
        <v>6023</v>
      </c>
      <c r="H1665">
        <v>20.85</v>
      </c>
      <c r="I1665">
        <v>24.65</v>
      </c>
      <c r="K1665">
        <v>173.3</v>
      </c>
      <c r="L1665">
        <v>5386</v>
      </c>
      <c r="M1665">
        <v>12.41</v>
      </c>
      <c r="N1665">
        <v>16.41</v>
      </c>
      <c r="U1665">
        <v>178.8</v>
      </c>
      <c r="V1665">
        <v>1371</v>
      </c>
      <c r="W1665">
        <v>0.234</v>
      </c>
      <c r="X1665">
        <v>1.22</v>
      </c>
    </row>
    <row r="1666" spans="6:24" ht="12.75">
      <c r="F1666">
        <v>166.9</v>
      </c>
      <c r="G1666">
        <v>6013</v>
      </c>
      <c r="H1666">
        <v>20.51</v>
      </c>
      <c r="I1666">
        <v>24.29</v>
      </c>
      <c r="K1666">
        <v>173.4</v>
      </c>
      <c r="L1666">
        <v>5377</v>
      </c>
      <c r="M1666">
        <v>12.49</v>
      </c>
      <c r="N1666">
        <v>16.54</v>
      </c>
      <c r="U1666">
        <v>178.9</v>
      </c>
      <c r="V1666">
        <v>1373</v>
      </c>
      <c r="W1666">
        <v>0.235</v>
      </c>
      <c r="X1666">
        <v>1.22</v>
      </c>
    </row>
    <row r="1667" spans="6:24" ht="12.75">
      <c r="F1667">
        <v>167</v>
      </c>
      <c r="G1667">
        <v>6009</v>
      </c>
      <c r="H1667">
        <v>20.18</v>
      </c>
      <c r="I1667">
        <v>23.92</v>
      </c>
      <c r="K1667">
        <v>173.5</v>
      </c>
      <c r="L1667">
        <v>5363</v>
      </c>
      <c r="M1667">
        <v>12.48</v>
      </c>
      <c r="N1667">
        <v>16.57</v>
      </c>
      <c r="U1667">
        <v>179.1</v>
      </c>
      <c r="V1667">
        <v>1374</v>
      </c>
      <c r="W1667">
        <v>0.234</v>
      </c>
      <c r="X1667">
        <v>1.21</v>
      </c>
    </row>
    <row r="1668" spans="6:24" ht="12.75">
      <c r="F1668">
        <v>167.1</v>
      </c>
      <c r="G1668">
        <v>6011</v>
      </c>
      <c r="H1668">
        <v>20</v>
      </c>
      <c r="I1668">
        <v>23.7</v>
      </c>
      <c r="K1668">
        <v>173.6</v>
      </c>
      <c r="L1668">
        <v>5349</v>
      </c>
      <c r="M1668">
        <v>12.4</v>
      </c>
      <c r="N1668">
        <v>16.51</v>
      </c>
      <c r="U1668">
        <v>179.1</v>
      </c>
      <c r="V1668">
        <v>1375</v>
      </c>
      <c r="W1668">
        <v>0.232</v>
      </c>
      <c r="X1668">
        <v>1.2</v>
      </c>
    </row>
    <row r="1669" spans="6:24" ht="12.75">
      <c r="F1669">
        <v>167.2</v>
      </c>
      <c r="G1669">
        <v>6019</v>
      </c>
      <c r="H1669">
        <v>20.11</v>
      </c>
      <c r="I1669">
        <v>23.79</v>
      </c>
      <c r="K1669">
        <v>173.7</v>
      </c>
      <c r="L1669">
        <v>5336</v>
      </c>
      <c r="M1669">
        <v>12.37</v>
      </c>
      <c r="N1669">
        <v>16.5</v>
      </c>
      <c r="U1669">
        <v>179.3</v>
      </c>
      <c r="V1669">
        <v>1374</v>
      </c>
      <c r="W1669">
        <v>0.231</v>
      </c>
      <c r="X1669">
        <v>1.2</v>
      </c>
    </row>
    <row r="1670" spans="6:24" ht="12.75">
      <c r="F1670">
        <v>167.3</v>
      </c>
      <c r="G1670">
        <v>6030</v>
      </c>
      <c r="H1670">
        <v>20.39</v>
      </c>
      <c r="I1670">
        <v>24.08</v>
      </c>
      <c r="K1670">
        <v>173.8</v>
      </c>
      <c r="L1670">
        <v>5326</v>
      </c>
      <c r="M1670">
        <v>12.39</v>
      </c>
      <c r="N1670">
        <v>16.57</v>
      </c>
      <c r="U1670">
        <v>179.4</v>
      </c>
      <c r="V1670">
        <v>1373</v>
      </c>
      <c r="W1670">
        <v>0.231</v>
      </c>
      <c r="X1670">
        <v>1.2</v>
      </c>
    </row>
    <row r="1671" spans="6:24" ht="12.75">
      <c r="F1671">
        <v>167.4</v>
      </c>
      <c r="G1671">
        <v>6041</v>
      </c>
      <c r="H1671">
        <v>20.75</v>
      </c>
      <c r="I1671">
        <v>24.46</v>
      </c>
      <c r="K1671">
        <v>173.9</v>
      </c>
      <c r="L1671">
        <v>5318</v>
      </c>
      <c r="M1671">
        <v>12.48</v>
      </c>
      <c r="N1671">
        <v>16.71</v>
      </c>
      <c r="U1671">
        <v>179.4</v>
      </c>
      <c r="V1671">
        <v>1372</v>
      </c>
      <c r="W1671">
        <v>0.228</v>
      </c>
      <c r="X1671">
        <v>1.18</v>
      </c>
    </row>
    <row r="1672" spans="6:24" ht="12.75">
      <c r="F1672">
        <v>167.5</v>
      </c>
      <c r="G1672">
        <v>6052</v>
      </c>
      <c r="H1672">
        <v>20.99</v>
      </c>
      <c r="I1672">
        <v>24.7</v>
      </c>
      <c r="K1672">
        <v>174</v>
      </c>
      <c r="L1672">
        <v>5314</v>
      </c>
      <c r="M1672">
        <v>12.56</v>
      </c>
      <c r="N1672">
        <v>16.83</v>
      </c>
      <c r="U1672">
        <v>179.6</v>
      </c>
      <c r="V1672">
        <v>1370</v>
      </c>
      <c r="W1672">
        <v>0.227</v>
      </c>
      <c r="X1672">
        <v>1.18</v>
      </c>
    </row>
    <row r="1673" spans="6:24" ht="12.75">
      <c r="F1673">
        <v>167.6</v>
      </c>
      <c r="G1673">
        <v>6061</v>
      </c>
      <c r="H1673">
        <v>21.01</v>
      </c>
      <c r="I1673">
        <v>24.69</v>
      </c>
      <c r="K1673">
        <v>174.1</v>
      </c>
      <c r="L1673">
        <v>5313</v>
      </c>
      <c r="M1673">
        <v>12.54</v>
      </c>
      <c r="N1673">
        <v>16.81</v>
      </c>
      <c r="U1673">
        <v>179.6</v>
      </c>
      <c r="V1673">
        <v>1371</v>
      </c>
      <c r="W1673">
        <v>0.226</v>
      </c>
      <c r="X1673">
        <v>1.17</v>
      </c>
    </row>
    <row r="1674" spans="6:24" ht="12.75">
      <c r="F1674">
        <v>167.7</v>
      </c>
      <c r="G1674">
        <v>6068</v>
      </c>
      <c r="H1674">
        <v>20.97</v>
      </c>
      <c r="I1674">
        <v>24.61</v>
      </c>
      <c r="K1674">
        <v>174.2</v>
      </c>
      <c r="L1674">
        <v>5314</v>
      </c>
      <c r="M1674">
        <v>12.44</v>
      </c>
      <c r="N1674">
        <v>16.67</v>
      </c>
      <c r="U1674">
        <v>179.8</v>
      </c>
      <c r="V1674">
        <v>1371</v>
      </c>
      <c r="W1674">
        <v>0.224</v>
      </c>
      <c r="X1674">
        <v>1.16</v>
      </c>
    </row>
    <row r="1675" spans="6:24" ht="12.75">
      <c r="F1675">
        <v>167.8</v>
      </c>
      <c r="G1675">
        <v>6075</v>
      </c>
      <c r="H1675">
        <v>20.88</v>
      </c>
      <c r="I1675">
        <v>24.47</v>
      </c>
      <c r="K1675">
        <v>174.3</v>
      </c>
      <c r="L1675">
        <v>5316</v>
      </c>
      <c r="M1675">
        <v>12.29</v>
      </c>
      <c r="N1675">
        <v>16.46</v>
      </c>
      <c r="U1675">
        <v>179.9</v>
      </c>
      <c r="V1675">
        <v>1369</v>
      </c>
      <c r="W1675">
        <v>0.222</v>
      </c>
      <c r="X1675">
        <v>1.16</v>
      </c>
    </row>
    <row r="1676" spans="6:24" ht="12.75">
      <c r="F1676">
        <v>167.9</v>
      </c>
      <c r="G1676">
        <v>6079</v>
      </c>
      <c r="H1676">
        <v>20.85</v>
      </c>
      <c r="I1676">
        <v>24.42</v>
      </c>
      <c r="K1676">
        <v>174.4</v>
      </c>
      <c r="L1676">
        <v>5320</v>
      </c>
      <c r="M1676">
        <v>12.12</v>
      </c>
      <c r="N1676">
        <v>16.22</v>
      </c>
      <c r="U1676">
        <v>179.9</v>
      </c>
      <c r="V1676">
        <v>1367</v>
      </c>
      <c r="W1676">
        <v>0.223</v>
      </c>
      <c r="X1676">
        <v>1.16</v>
      </c>
    </row>
    <row r="1677" spans="6:24" ht="12.75">
      <c r="F1677">
        <v>168</v>
      </c>
      <c r="G1677">
        <v>6082</v>
      </c>
      <c r="H1677">
        <v>20.84</v>
      </c>
      <c r="I1677">
        <v>24.4</v>
      </c>
      <c r="K1677">
        <v>174.5</v>
      </c>
      <c r="L1677">
        <v>5323</v>
      </c>
      <c r="M1677">
        <v>12.09</v>
      </c>
      <c r="N1677">
        <v>16.17</v>
      </c>
      <c r="U1677">
        <v>180.1</v>
      </c>
      <c r="V1677">
        <v>1364</v>
      </c>
      <c r="W1677">
        <v>0.223</v>
      </c>
      <c r="X1677">
        <v>1.17</v>
      </c>
    </row>
    <row r="1678" spans="6:24" ht="12.75">
      <c r="F1678">
        <v>168.1</v>
      </c>
      <c r="G1678">
        <v>6084</v>
      </c>
      <c r="H1678">
        <v>20.79</v>
      </c>
      <c r="I1678">
        <v>24.33</v>
      </c>
      <c r="K1678">
        <v>174.6</v>
      </c>
      <c r="L1678">
        <v>5327</v>
      </c>
      <c r="M1678">
        <v>12.14</v>
      </c>
      <c r="N1678">
        <v>16.23</v>
      </c>
      <c r="U1678">
        <v>180.1</v>
      </c>
      <c r="V1678">
        <v>1363</v>
      </c>
      <c r="W1678">
        <v>0.225</v>
      </c>
      <c r="X1678">
        <v>1.18</v>
      </c>
    </row>
    <row r="1679" spans="6:24" ht="12.75">
      <c r="F1679">
        <v>168.2</v>
      </c>
      <c r="G1679">
        <v>6084</v>
      </c>
      <c r="H1679">
        <v>20.72</v>
      </c>
      <c r="I1679">
        <v>24.25</v>
      </c>
      <c r="K1679">
        <v>174.7</v>
      </c>
      <c r="L1679">
        <v>5330</v>
      </c>
      <c r="M1679">
        <v>12.21</v>
      </c>
      <c r="N1679">
        <v>16.32</v>
      </c>
      <c r="U1679">
        <v>180.3</v>
      </c>
      <c r="V1679">
        <v>1364</v>
      </c>
      <c r="W1679">
        <v>0.229</v>
      </c>
      <c r="X1679">
        <v>1.2</v>
      </c>
    </row>
    <row r="1680" spans="6:24" ht="12.75">
      <c r="F1680">
        <v>168.3</v>
      </c>
      <c r="G1680">
        <v>6085</v>
      </c>
      <c r="H1680">
        <v>20.67</v>
      </c>
      <c r="I1680">
        <v>24.19</v>
      </c>
      <c r="K1680">
        <v>174.8</v>
      </c>
      <c r="L1680">
        <v>5333</v>
      </c>
      <c r="M1680">
        <v>12.27</v>
      </c>
      <c r="N1680">
        <v>16.39</v>
      </c>
      <c r="U1680">
        <v>180.4</v>
      </c>
      <c r="V1680">
        <v>1367</v>
      </c>
      <c r="W1680">
        <v>0.232</v>
      </c>
      <c r="X1680">
        <v>1.21</v>
      </c>
    </row>
    <row r="1681" spans="6:24" ht="12.75">
      <c r="F1681">
        <v>168.4</v>
      </c>
      <c r="G1681">
        <v>6084</v>
      </c>
      <c r="H1681">
        <v>20.64</v>
      </c>
      <c r="I1681">
        <v>24.16</v>
      </c>
      <c r="K1681">
        <v>174.9</v>
      </c>
      <c r="L1681">
        <v>5335</v>
      </c>
      <c r="M1681">
        <v>12.29</v>
      </c>
      <c r="N1681">
        <v>16.41</v>
      </c>
      <c r="U1681">
        <v>180.4</v>
      </c>
      <c r="V1681">
        <v>1371</v>
      </c>
      <c r="W1681">
        <v>0.236</v>
      </c>
      <c r="X1681">
        <v>1.23</v>
      </c>
    </row>
    <row r="1682" spans="6:24" ht="12.75">
      <c r="F1682">
        <v>168.5</v>
      </c>
      <c r="G1682">
        <v>6084</v>
      </c>
      <c r="H1682">
        <v>20.61</v>
      </c>
      <c r="I1682">
        <v>24.12</v>
      </c>
      <c r="K1682">
        <v>175</v>
      </c>
      <c r="L1682">
        <v>5336</v>
      </c>
      <c r="M1682">
        <v>12.27</v>
      </c>
      <c r="N1682">
        <v>16.37</v>
      </c>
      <c r="U1682">
        <v>180.6</v>
      </c>
      <c r="V1682">
        <v>1375</v>
      </c>
      <c r="W1682">
        <v>0.236</v>
      </c>
      <c r="X1682">
        <v>1.22</v>
      </c>
    </row>
    <row r="1683" spans="6:24" ht="12.75">
      <c r="F1683">
        <v>168.6</v>
      </c>
      <c r="G1683">
        <v>6083</v>
      </c>
      <c r="H1683">
        <v>20.61</v>
      </c>
      <c r="I1683">
        <v>24.12</v>
      </c>
      <c r="K1683">
        <v>175.1</v>
      </c>
      <c r="L1683">
        <v>5338</v>
      </c>
      <c r="M1683">
        <v>12.2</v>
      </c>
      <c r="N1683">
        <v>16.28</v>
      </c>
      <c r="U1683">
        <v>180.6</v>
      </c>
      <c r="V1683">
        <v>1377</v>
      </c>
      <c r="W1683">
        <v>0.234</v>
      </c>
      <c r="X1683">
        <v>1.21</v>
      </c>
    </row>
    <row r="1684" spans="6:24" ht="12.75">
      <c r="F1684">
        <v>168.7</v>
      </c>
      <c r="G1684">
        <v>6081</v>
      </c>
      <c r="H1684">
        <v>20.59</v>
      </c>
      <c r="I1684">
        <v>24.11</v>
      </c>
      <c r="K1684">
        <v>175.2</v>
      </c>
      <c r="L1684">
        <v>5339</v>
      </c>
      <c r="M1684">
        <v>12.13</v>
      </c>
      <c r="N1684">
        <v>16.18</v>
      </c>
      <c r="U1684">
        <v>180.8</v>
      </c>
      <c r="V1684">
        <v>1378</v>
      </c>
      <c r="W1684">
        <v>0.232</v>
      </c>
      <c r="X1684">
        <v>1.2</v>
      </c>
    </row>
    <row r="1685" spans="6:24" ht="12.75">
      <c r="F1685">
        <v>168.8</v>
      </c>
      <c r="G1685">
        <v>6077</v>
      </c>
      <c r="H1685">
        <v>20.61</v>
      </c>
      <c r="I1685">
        <v>24.15</v>
      </c>
      <c r="K1685">
        <v>175.3</v>
      </c>
      <c r="L1685">
        <v>5341</v>
      </c>
      <c r="M1685">
        <v>12.05</v>
      </c>
      <c r="N1685">
        <v>16.06</v>
      </c>
      <c r="U1685">
        <v>180.9</v>
      </c>
      <c r="V1685">
        <v>1379</v>
      </c>
      <c r="W1685">
        <v>0.23</v>
      </c>
      <c r="X1685">
        <v>1.19</v>
      </c>
    </row>
    <row r="1686" spans="6:24" ht="12.75">
      <c r="F1686">
        <v>168.9</v>
      </c>
      <c r="G1686">
        <v>6071</v>
      </c>
      <c r="H1686">
        <v>20.59</v>
      </c>
      <c r="I1686">
        <v>24.15</v>
      </c>
      <c r="K1686">
        <v>175.4</v>
      </c>
      <c r="L1686">
        <v>5344</v>
      </c>
      <c r="M1686">
        <v>12.01</v>
      </c>
      <c r="N1686">
        <v>16.01</v>
      </c>
      <c r="U1686">
        <v>180.9</v>
      </c>
      <c r="V1686">
        <v>1380</v>
      </c>
      <c r="W1686">
        <v>0.229</v>
      </c>
      <c r="X1686">
        <v>1.18</v>
      </c>
    </row>
    <row r="1687" spans="6:24" ht="12.75">
      <c r="F1687">
        <v>169</v>
      </c>
      <c r="G1687">
        <v>6064</v>
      </c>
      <c r="H1687">
        <v>20.56</v>
      </c>
      <c r="I1687">
        <v>24.14</v>
      </c>
      <c r="K1687">
        <v>175.6</v>
      </c>
      <c r="L1687">
        <v>5350</v>
      </c>
      <c r="M1687">
        <v>12.1</v>
      </c>
      <c r="N1687">
        <v>16.1</v>
      </c>
      <c r="U1687">
        <v>181.1</v>
      </c>
      <c r="V1687">
        <v>1380</v>
      </c>
      <c r="W1687">
        <v>0.228</v>
      </c>
      <c r="X1687">
        <v>1.18</v>
      </c>
    </row>
    <row r="1688" spans="6:24" ht="12.75">
      <c r="F1688">
        <v>169.1</v>
      </c>
      <c r="G1688">
        <v>6057</v>
      </c>
      <c r="H1688">
        <v>20.41</v>
      </c>
      <c r="I1688">
        <v>24</v>
      </c>
      <c r="K1688">
        <v>175.7</v>
      </c>
      <c r="L1688">
        <v>5354</v>
      </c>
      <c r="M1688">
        <v>12.24</v>
      </c>
      <c r="N1688">
        <v>16.28</v>
      </c>
      <c r="U1688">
        <v>181.1</v>
      </c>
      <c r="V1688">
        <v>1379</v>
      </c>
      <c r="W1688">
        <v>0.225</v>
      </c>
      <c r="X1688">
        <v>1.16</v>
      </c>
    </row>
    <row r="1689" spans="6:24" ht="12.75">
      <c r="F1689">
        <v>169.2</v>
      </c>
      <c r="G1689">
        <v>6052</v>
      </c>
      <c r="H1689">
        <v>20.2</v>
      </c>
      <c r="I1689">
        <v>23.77</v>
      </c>
      <c r="K1689">
        <v>175.8</v>
      </c>
      <c r="L1689">
        <v>5357</v>
      </c>
      <c r="M1689">
        <v>12.39</v>
      </c>
      <c r="N1689">
        <v>16.47</v>
      </c>
      <c r="U1689">
        <v>181.3</v>
      </c>
      <c r="V1689">
        <v>1376</v>
      </c>
      <c r="W1689">
        <v>0.224</v>
      </c>
      <c r="X1689">
        <v>1.16</v>
      </c>
    </row>
    <row r="1690" spans="6:24" ht="12.75">
      <c r="F1690">
        <v>169.3</v>
      </c>
      <c r="G1690">
        <v>6048</v>
      </c>
      <c r="H1690">
        <v>20.15</v>
      </c>
      <c r="I1690">
        <v>23.73</v>
      </c>
      <c r="U1690">
        <v>181.4</v>
      </c>
      <c r="V1690">
        <v>1374</v>
      </c>
      <c r="W1690">
        <v>0.225</v>
      </c>
      <c r="X1690">
        <v>1.16</v>
      </c>
    </row>
    <row r="1691" spans="6:24" ht="12.75">
      <c r="F1691">
        <v>169.4</v>
      </c>
      <c r="G1691">
        <v>6044</v>
      </c>
      <c r="H1691">
        <v>20.2</v>
      </c>
      <c r="I1691">
        <v>23.8</v>
      </c>
      <c r="U1691">
        <v>181.4</v>
      </c>
      <c r="V1691">
        <v>1373</v>
      </c>
      <c r="W1691">
        <v>0.226</v>
      </c>
      <c r="X1691">
        <v>1.17</v>
      </c>
    </row>
    <row r="1692" spans="6:24" ht="12.75">
      <c r="F1692">
        <v>169.5</v>
      </c>
      <c r="G1692">
        <v>6041</v>
      </c>
      <c r="H1692">
        <v>20.42</v>
      </c>
      <c r="I1692">
        <v>24.07</v>
      </c>
      <c r="U1692">
        <v>181.6</v>
      </c>
      <c r="V1692">
        <v>1372</v>
      </c>
      <c r="W1692">
        <v>0.226</v>
      </c>
      <c r="X1692">
        <v>1.17</v>
      </c>
    </row>
    <row r="1693" spans="6:24" ht="12.75">
      <c r="F1693">
        <v>169.6</v>
      </c>
      <c r="G1693">
        <v>6040</v>
      </c>
      <c r="H1693">
        <v>20.66</v>
      </c>
      <c r="I1693">
        <v>24.35</v>
      </c>
      <c r="U1693">
        <v>181.6</v>
      </c>
      <c r="V1693">
        <v>1372</v>
      </c>
      <c r="W1693">
        <v>0.226</v>
      </c>
      <c r="X1693">
        <v>1.17</v>
      </c>
    </row>
    <row r="1694" spans="6:24" ht="12.75">
      <c r="F1694">
        <v>169.7</v>
      </c>
      <c r="G1694">
        <v>6039</v>
      </c>
      <c r="H1694">
        <v>20.72</v>
      </c>
      <c r="I1694">
        <v>24.43</v>
      </c>
      <c r="U1694">
        <v>181.8</v>
      </c>
      <c r="V1694">
        <v>1373</v>
      </c>
      <c r="W1694">
        <v>0.228</v>
      </c>
      <c r="X1694">
        <v>1.18</v>
      </c>
    </row>
    <row r="1695" spans="6:24" ht="12.75">
      <c r="F1695">
        <v>169.8</v>
      </c>
      <c r="G1695">
        <v>6038</v>
      </c>
      <c r="H1695">
        <v>20.67</v>
      </c>
      <c r="I1695">
        <v>24.37</v>
      </c>
      <c r="U1695">
        <v>181.9</v>
      </c>
      <c r="V1695">
        <v>1374</v>
      </c>
      <c r="W1695">
        <v>0.228</v>
      </c>
      <c r="X1695">
        <v>1.18</v>
      </c>
    </row>
    <row r="1696" spans="6:24" ht="12.75">
      <c r="F1696">
        <v>169.9</v>
      </c>
      <c r="G1696">
        <v>6036</v>
      </c>
      <c r="H1696">
        <v>20.61</v>
      </c>
      <c r="I1696">
        <v>24.32</v>
      </c>
      <c r="U1696">
        <v>182</v>
      </c>
      <c r="V1696">
        <v>1376</v>
      </c>
      <c r="W1696">
        <v>0.227</v>
      </c>
      <c r="X1696">
        <v>1.18</v>
      </c>
    </row>
    <row r="1697" spans="6:24" ht="12.75">
      <c r="F1697">
        <v>170</v>
      </c>
      <c r="G1697">
        <v>6031</v>
      </c>
      <c r="H1697">
        <v>20.58</v>
      </c>
      <c r="I1697">
        <v>24.3</v>
      </c>
      <c r="U1697">
        <v>182.1</v>
      </c>
      <c r="V1697">
        <v>1376</v>
      </c>
      <c r="W1697">
        <v>0.227</v>
      </c>
      <c r="X1697">
        <v>1.18</v>
      </c>
    </row>
    <row r="1698" spans="6:24" ht="12.75">
      <c r="F1698">
        <v>170.1</v>
      </c>
      <c r="G1698">
        <v>6027</v>
      </c>
      <c r="H1698">
        <v>20.46</v>
      </c>
      <c r="I1698">
        <v>24.17</v>
      </c>
      <c r="U1698">
        <v>182.2</v>
      </c>
      <c r="V1698">
        <v>1375</v>
      </c>
      <c r="W1698">
        <v>0.225</v>
      </c>
      <c r="X1698">
        <v>1.16</v>
      </c>
    </row>
    <row r="1699" spans="6:24" ht="12.75">
      <c r="F1699">
        <v>170.2</v>
      </c>
      <c r="G1699">
        <v>6024</v>
      </c>
      <c r="H1699">
        <v>20.24</v>
      </c>
      <c r="I1699">
        <v>23.92</v>
      </c>
      <c r="U1699">
        <v>182.3</v>
      </c>
      <c r="V1699">
        <v>1373</v>
      </c>
      <c r="W1699">
        <v>0.222</v>
      </c>
      <c r="X1699">
        <v>1.15</v>
      </c>
    </row>
    <row r="1700" spans="6:24" ht="12.75">
      <c r="F1700">
        <v>170.3</v>
      </c>
      <c r="G1700">
        <v>6024</v>
      </c>
      <c r="H1700">
        <v>20.04</v>
      </c>
      <c r="I1700">
        <v>23.69</v>
      </c>
      <c r="U1700">
        <v>182.4</v>
      </c>
      <c r="V1700">
        <v>1370</v>
      </c>
      <c r="W1700">
        <v>0.222</v>
      </c>
      <c r="X1700">
        <v>1.15</v>
      </c>
    </row>
    <row r="1701" spans="6:24" ht="12.75">
      <c r="F1701">
        <v>170.4</v>
      </c>
      <c r="G1701">
        <v>6026</v>
      </c>
      <c r="H1701">
        <v>20.06</v>
      </c>
      <c r="I1701">
        <v>23.7</v>
      </c>
      <c r="U1701">
        <v>182.5</v>
      </c>
      <c r="V1701">
        <v>1368</v>
      </c>
      <c r="W1701">
        <v>0.222</v>
      </c>
      <c r="X1701">
        <v>1.16</v>
      </c>
    </row>
    <row r="1702" spans="6:24" ht="12.75">
      <c r="F1702">
        <v>170.5</v>
      </c>
      <c r="G1702">
        <v>6027</v>
      </c>
      <c r="H1702">
        <v>20.41</v>
      </c>
      <c r="I1702">
        <v>24.11</v>
      </c>
      <c r="U1702">
        <v>182.6</v>
      </c>
      <c r="V1702">
        <v>1367</v>
      </c>
      <c r="W1702">
        <v>0.224</v>
      </c>
      <c r="X1702">
        <v>1.16</v>
      </c>
    </row>
    <row r="1703" spans="6:24" ht="12.75">
      <c r="F1703">
        <v>170.6</v>
      </c>
      <c r="G1703">
        <v>6027</v>
      </c>
      <c r="H1703">
        <v>20.83</v>
      </c>
      <c r="I1703">
        <v>24.61</v>
      </c>
      <c r="U1703">
        <v>182.7</v>
      </c>
      <c r="V1703">
        <v>1368</v>
      </c>
      <c r="W1703">
        <v>0.226</v>
      </c>
      <c r="X1703">
        <v>1.18</v>
      </c>
    </row>
    <row r="1704" spans="6:24" ht="12.75">
      <c r="F1704">
        <v>170.7</v>
      </c>
      <c r="G1704">
        <v>6026</v>
      </c>
      <c r="H1704">
        <v>20.99</v>
      </c>
      <c r="I1704">
        <v>24.81</v>
      </c>
      <c r="U1704">
        <v>182.8</v>
      </c>
      <c r="V1704">
        <v>1369</v>
      </c>
      <c r="W1704">
        <v>0.228</v>
      </c>
      <c r="X1704">
        <v>1.18</v>
      </c>
    </row>
    <row r="1705" spans="6:24" ht="12.75">
      <c r="F1705">
        <v>170.8</v>
      </c>
      <c r="G1705">
        <v>6029</v>
      </c>
      <c r="H1705">
        <v>20.82</v>
      </c>
      <c r="I1705">
        <v>24.59</v>
      </c>
      <c r="U1705">
        <v>182.9</v>
      </c>
      <c r="V1705">
        <v>1371</v>
      </c>
      <c r="W1705">
        <v>0.227</v>
      </c>
      <c r="X1705">
        <v>1.18</v>
      </c>
    </row>
    <row r="1706" spans="6:24" ht="12.75">
      <c r="F1706">
        <v>170.9</v>
      </c>
      <c r="G1706">
        <v>6033</v>
      </c>
      <c r="H1706">
        <v>20.47</v>
      </c>
      <c r="I1706">
        <v>24.17</v>
      </c>
      <c r="U1706">
        <v>183</v>
      </c>
      <c r="V1706">
        <v>1370</v>
      </c>
      <c r="W1706">
        <v>0.224</v>
      </c>
      <c r="X1706">
        <v>1.16</v>
      </c>
    </row>
    <row r="1707" spans="6:24" ht="12.75">
      <c r="F1707">
        <v>171</v>
      </c>
      <c r="G1707">
        <v>6038</v>
      </c>
      <c r="H1707">
        <v>20.2</v>
      </c>
      <c r="I1707">
        <v>23.82</v>
      </c>
      <c r="U1707">
        <v>183.1</v>
      </c>
      <c r="V1707">
        <v>1368</v>
      </c>
      <c r="W1707">
        <v>0.221</v>
      </c>
      <c r="X1707">
        <v>1.15</v>
      </c>
    </row>
    <row r="1708" spans="6:24" ht="12.75">
      <c r="F1708">
        <v>171.1</v>
      </c>
      <c r="G1708">
        <v>6044</v>
      </c>
      <c r="H1708">
        <v>20.18</v>
      </c>
      <c r="I1708">
        <v>23.78</v>
      </c>
      <c r="U1708">
        <v>183.2</v>
      </c>
      <c r="V1708">
        <v>1366</v>
      </c>
      <c r="W1708">
        <v>0.22</v>
      </c>
      <c r="X1708">
        <v>1.15</v>
      </c>
    </row>
    <row r="1709" spans="6:24" ht="12.75">
      <c r="F1709">
        <v>171.2</v>
      </c>
      <c r="G1709">
        <v>6047</v>
      </c>
      <c r="H1709">
        <v>20.26</v>
      </c>
      <c r="I1709">
        <v>23.86</v>
      </c>
      <c r="U1709">
        <v>183.3</v>
      </c>
      <c r="V1709">
        <v>1364</v>
      </c>
      <c r="W1709">
        <v>0.222</v>
      </c>
      <c r="X1709">
        <v>1.16</v>
      </c>
    </row>
    <row r="1710" spans="6:24" ht="12.75">
      <c r="F1710">
        <v>171.3</v>
      </c>
      <c r="G1710">
        <v>6048</v>
      </c>
      <c r="H1710">
        <v>20.37</v>
      </c>
      <c r="I1710">
        <v>23.98</v>
      </c>
      <c r="U1710">
        <v>183.4</v>
      </c>
      <c r="V1710">
        <v>1365</v>
      </c>
      <c r="W1710">
        <v>0.225</v>
      </c>
      <c r="X1710">
        <v>1.17</v>
      </c>
    </row>
    <row r="1711" spans="6:24" ht="12.75">
      <c r="F1711">
        <v>171.4</v>
      </c>
      <c r="G1711">
        <v>6046</v>
      </c>
      <c r="H1711">
        <v>20.46</v>
      </c>
      <c r="I1711">
        <v>24.09</v>
      </c>
      <c r="U1711">
        <v>183.5</v>
      </c>
      <c r="V1711">
        <v>1367</v>
      </c>
      <c r="W1711">
        <v>0.228</v>
      </c>
      <c r="X1711">
        <v>1.19</v>
      </c>
    </row>
    <row r="1712" spans="6:24" ht="12.75">
      <c r="F1712">
        <v>171.5</v>
      </c>
      <c r="G1712">
        <v>6043</v>
      </c>
      <c r="H1712">
        <v>20.41</v>
      </c>
      <c r="I1712">
        <v>24.05</v>
      </c>
      <c r="U1712">
        <v>183.6</v>
      </c>
      <c r="V1712">
        <v>1370</v>
      </c>
      <c r="W1712">
        <v>0.227</v>
      </c>
      <c r="X1712">
        <v>1.18</v>
      </c>
    </row>
    <row r="1713" spans="6:24" ht="12.75">
      <c r="F1713">
        <v>171.6</v>
      </c>
      <c r="G1713">
        <v>6040</v>
      </c>
      <c r="H1713">
        <v>20.35</v>
      </c>
      <c r="I1713">
        <v>23.99</v>
      </c>
      <c r="U1713">
        <v>183.7</v>
      </c>
      <c r="V1713">
        <v>1370</v>
      </c>
      <c r="W1713">
        <v>0.225</v>
      </c>
      <c r="X1713">
        <v>1.17</v>
      </c>
    </row>
    <row r="1714" spans="6:24" ht="12.75">
      <c r="F1714">
        <v>171.7</v>
      </c>
      <c r="G1714">
        <v>6036</v>
      </c>
      <c r="H1714">
        <v>20.29</v>
      </c>
      <c r="I1714">
        <v>23.93</v>
      </c>
      <c r="U1714">
        <v>183.8</v>
      </c>
      <c r="V1714">
        <v>1369</v>
      </c>
      <c r="W1714">
        <v>0.223</v>
      </c>
      <c r="X1714">
        <v>1.16</v>
      </c>
    </row>
    <row r="1715" spans="6:24" ht="12.75">
      <c r="F1715">
        <v>171.8</v>
      </c>
      <c r="G1715">
        <v>6035</v>
      </c>
      <c r="H1715">
        <v>20.17</v>
      </c>
      <c r="I1715">
        <v>23.8</v>
      </c>
      <c r="U1715">
        <v>183.9</v>
      </c>
      <c r="V1715">
        <v>1366</v>
      </c>
      <c r="W1715">
        <v>0.221</v>
      </c>
      <c r="X1715">
        <v>1.15</v>
      </c>
    </row>
    <row r="1716" spans="6:24" ht="12.75">
      <c r="F1716">
        <v>171.9</v>
      </c>
      <c r="G1716">
        <v>6033</v>
      </c>
      <c r="H1716">
        <v>20.05</v>
      </c>
      <c r="I1716">
        <v>23.67</v>
      </c>
      <c r="U1716">
        <v>184</v>
      </c>
      <c r="V1716">
        <v>1363</v>
      </c>
      <c r="W1716">
        <v>0.221</v>
      </c>
      <c r="X1716">
        <v>1.15</v>
      </c>
    </row>
    <row r="1717" spans="6:24" ht="12.75">
      <c r="F1717">
        <v>172</v>
      </c>
      <c r="G1717">
        <v>6032</v>
      </c>
      <c r="H1717">
        <v>20.03</v>
      </c>
      <c r="I1717">
        <v>23.65</v>
      </c>
      <c r="U1717">
        <v>184.1</v>
      </c>
      <c r="V1717">
        <v>1361</v>
      </c>
      <c r="W1717">
        <v>0.222</v>
      </c>
      <c r="X1717">
        <v>1.16</v>
      </c>
    </row>
    <row r="1718" spans="6:24" ht="12.75">
      <c r="F1718">
        <v>172.1</v>
      </c>
      <c r="G1718">
        <v>6031</v>
      </c>
      <c r="H1718">
        <v>20.17</v>
      </c>
      <c r="I1718">
        <v>23.82</v>
      </c>
      <c r="U1718">
        <v>184.2</v>
      </c>
      <c r="V1718">
        <v>1362</v>
      </c>
      <c r="W1718">
        <v>0.225</v>
      </c>
      <c r="X1718">
        <v>1.18</v>
      </c>
    </row>
    <row r="1719" spans="6:24" ht="12.75">
      <c r="F1719">
        <v>172.2</v>
      </c>
      <c r="G1719">
        <v>6032</v>
      </c>
      <c r="H1719">
        <v>20.4</v>
      </c>
      <c r="I1719">
        <v>24.09</v>
      </c>
      <c r="U1719">
        <v>184.3</v>
      </c>
      <c r="V1719">
        <v>1364</v>
      </c>
      <c r="W1719">
        <v>0.229</v>
      </c>
      <c r="X1719">
        <v>1.2</v>
      </c>
    </row>
    <row r="1720" spans="6:24" ht="12.75">
      <c r="F1720">
        <v>172.3</v>
      </c>
      <c r="G1720">
        <v>6033</v>
      </c>
      <c r="H1720">
        <v>20.58</v>
      </c>
      <c r="I1720">
        <v>24.29</v>
      </c>
      <c r="U1720">
        <v>184.4</v>
      </c>
      <c r="V1720">
        <v>1366</v>
      </c>
      <c r="W1720">
        <v>0.231</v>
      </c>
      <c r="X1720">
        <v>1.2</v>
      </c>
    </row>
    <row r="1721" spans="6:24" ht="12.75">
      <c r="F1721">
        <v>172.4</v>
      </c>
      <c r="G1721">
        <v>6034</v>
      </c>
      <c r="H1721">
        <v>20.57</v>
      </c>
      <c r="I1721">
        <v>24.27</v>
      </c>
      <c r="U1721">
        <v>184.5</v>
      </c>
      <c r="V1721">
        <v>1368</v>
      </c>
      <c r="W1721">
        <v>0.229</v>
      </c>
      <c r="X1721">
        <v>1.19</v>
      </c>
    </row>
    <row r="1722" spans="6:24" ht="12.75">
      <c r="F1722">
        <v>172.5</v>
      </c>
      <c r="G1722">
        <v>6033</v>
      </c>
      <c r="H1722">
        <v>20.44</v>
      </c>
      <c r="I1722">
        <v>24.12</v>
      </c>
      <c r="U1722">
        <v>184.6</v>
      </c>
      <c r="V1722">
        <v>1368</v>
      </c>
      <c r="W1722">
        <v>0.227</v>
      </c>
      <c r="X1722">
        <v>1.18</v>
      </c>
    </row>
    <row r="1723" spans="6:24" ht="12.75">
      <c r="F1723">
        <v>172.6</v>
      </c>
      <c r="G1723">
        <v>6032</v>
      </c>
      <c r="H1723">
        <v>20.37</v>
      </c>
      <c r="I1723">
        <v>24.05</v>
      </c>
      <c r="U1723">
        <v>184.7</v>
      </c>
      <c r="V1723">
        <v>1366</v>
      </c>
      <c r="W1723">
        <v>0.224</v>
      </c>
      <c r="X1723">
        <v>1.17</v>
      </c>
    </row>
    <row r="1724" spans="6:24" ht="12.75">
      <c r="F1724">
        <v>172.7</v>
      </c>
      <c r="G1724">
        <v>6029</v>
      </c>
      <c r="H1724">
        <v>20.36</v>
      </c>
      <c r="I1724">
        <v>24.04</v>
      </c>
      <c r="U1724">
        <v>184.8</v>
      </c>
      <c r="V1724">
        <v>1365</v>
      </c>
      <c r="W1724">
        <v>0.225</v>
      </c>
      <c r="X1724">
        <v>1.17</v>
      </c>
    </row>
    <row r="1725" spans="6:24" ht="12.75">
      <c r="F1725">
        <v>172.8</v>
      </c>
      <c r="G1725">
        <v>6027</v>
      </c>
      <c r="H1725">
        <v>20.26</v>
      </c>
      <c r="I1725">
        <v>23.94</v>
      </c>
      <c r="U1725">
        <v>184.9</v>
      </c>
      <c r="V1725">
        <v>1365</v>
      </c>
      <c r="W1725">
        <v>0.229</v>
      </c>
      <c r="X1725">
        <v>1.19</v>
      </c>
    </row>
    <row r="1726" spans="6:24" ht="12.75">
      <c r="F1726">
        <v>172.9</v>
      </c>
      <c r="G1726">
        <v>6024</v>
      </c>
      <c r="H1726">
        <v>20.01</v>
      </c>
      <c r="I1726">
        <v>23.65</v>
      </c>
      <c r="U1726">
        <v>185</v>
      </c>
      <c r="V1726">
        <v>1366</v>
      </c>
      <c r="W1726">
        <v>0.233</v>
      </c>
      <c r="X1726">
        <v>1.21</v>
      </c>
    </row>
    <row r="1727" spans="6:24" ht="12.75">
      <c r="F1727">
        <v>173</v>
      </c>
      <c r="G1727">
        <v>6020</v>
      </c>
      <c r="H1727">
        <v>19.68</v>
      </c>
      <c r="I1727">
        <v>23.28</v>
      </c>
      <c r="U1727">
        <v>185.1</v>
      </c>
      <c r="V1727">
        <v>1366</v>
      </c>
      <c r="W1727">
        <v>0.233</v>
      </c>
      <c r="X1727">
        <v>1.22</v>
      </c>
    </row>
    <row r="1728" spans="6:24" ht="12.75">
      <c r="F1728">
        <v>173.1</v>
      </c>
      <c r="G1728">
        <v>6017</v>
      </c>
      <c r="H1728">
        <v>19.53</v>
      </c>
      <c r="I1728">
        <v>23.11</v>
      </c>
      <c r="U1728">
        <v>185.2</v>
      </c>
      <c r="V1728">
        <v>1366</v>
      </c>
      <c r="W1728">
        <v>0.233</v>
      </c>
      <c r="X1728">
        <v>1.21</v>
      </c>
    </row>
    <row r="1729" spans="6:24" ht="12.75">
      <c r="F1729">
        <v>173.2</v>
      </c>
      <c r="G1729">
        <v>6016</v>
      </c>
      <c r="H1729">
        <v>19.72</v>
      </c>
      <c r="I1729">
        <v>23.34</v>
      </c>
      <c r="U1729">
        <v>185.3</v>
      </c>
      <c r="V1729">
        <v>1367</v>
      </c>
      <c r="W1729">
        <v>0.232</v>
      </c>
      <c r="X1729">
        <v>1.21</v>
      </c>
    </row>
    <row r="1730" spans="6:24" ht="12.75">
      <c r="F1730">
        <v>173.3</v>
      </c>
      <c r="G1730">
        <v>6017</v>
      </c>
      <c r="H1730">
        <v>20.19</v>
      </c>
      <c r="I1730">
        <v>23.9</v>
      </c>
      <c r="U1730">
        <v>185.4</v>
      </c>
      <c r="V1730">
        <v>1367</v>
      </c>
      <c r="W1730">
        <v>0.229</v>
      </c>
      <c r="X1730">
        <v>1.19</v>
      </c>
    </row>
    <row r="1731" spans="6:24" ht="12.75">
      <c r="F1731">
        <v>173.4</v>
      </c>
      <c r="G1731">
        <v>6020</v>
      </c>
      <c r="H1731">
        <v>20.7</v>
      </c>
      <c r="I1731">
        <v>24.49</v>
      </c>
      <c r="U1731">
        <v>185.5</v>
      </c>
      <c r="V1731">
        <v>1369</v>
      </c>
      <c r="W1731">
        <v>0.226</v>
      </c>
      <c r="X1731">
        <v>1.17</v>
      </c>
    </row>
    <row r="1732" spans="6:24" ht="12.75">
      <c r="F1732">
        <v>173.5</v>
      </c>
      <c r="G1732">
        <v>6024</v>
      </c>
      <c r="H1732">
        <v>20.96</v>
      </c>
      <c r="I1732">
        <v>24.78</v>
      </c>
      <c r="U1732">
        <v>185.6</v>
      </c>
      <c r="V1732">
        <v>1369</v>
      </c>
      <c r="W1732">
        <v>0.222</v>
      </c>
      <c r="X1732">
        <v>1.16</v>
      </c>
    </row>
    <row r="1733" spans="6:24" ht="12.75">
      <c r="F1733">
        <v>173.6</v>
      </c>
      <c r="G1733">
        <v>6028</v>
      </c>
      <c r="H1733">
        <v>20.83</v>
      </c>
      <c r="I1733">
        <v>24.61</v>
      </c>
      <c r="U1733">
        <v>185.7</v>
      </c>
      <c r="V1733">
        <v>1368</v>
      </c>
      <c r="W1733">
        <v>0.22</v>
      </c>
      <c r="X1733">
        <v>1.15</v>
      </c>
    </row>
    <row r="1734" spans="6:24" ht="12.75">
      <c r="F1734">
        <v>173.7</v>
      </c>
      <c r="G1734">
        <v>6031</v>
      </c>
      <c r="H1734">
        <v>20.49</v>
      </c>
      <c r="I1734">
        <v>24.19</v>
      </c>
      <c r="U1734">
        <v>185.8</v>
      </c>
      <c r="V1734">
        <v>1366</v>
      </c>
      <c r="W1734">
        <v>0.22</v>
      </c>
      <c r="X1734">
        <v>1.15</v>
      </c>
    </row>
    <row r="1735" spans="6:24" ht="12.75">
      <c r="F1735">
        <v>173.8</v>
      </c>
      <c r="G1735">
        <v>6036</v>
      </c>
      <c r="H1735">
        <v>20.16</v>
      </c>
      <c r="I1735">
        <v>23.78</v>
      </c>
      <c r="U1735">
        <v>185.9</v>
      </c>
      <c r="V1735">
        <v>1365</v>
      </c>
      <c r="W1735">
        <v>0.22</v>
      </c>
      <c r="X1735">
        <v>1.15</v>
      </c>
    </row>
    <row r="1736" spans="6:24" ht="12.75">
      <c r="F1736">
        <v>173.9</v>
      </c>
      <c r="G1736">
        <v>6042</v>
      </c>
      <c r="H1736">
        <v>20.1</v>
      </c>
      <c r="I1736">
        <v>23.69</v>
      </c>
      <c r="U1736">
        <v>186</v>
      </c>
      <c r="V1736">
        <v>1366</v>
      </c>
      <c r="W1736">
        <v>0.22</v>
      </c>
      <c r="X1736">
        <v>1.15</v>
      </c>
    </row>
    <row r="1737" spans="6:24" ht="12.75">
      <c r="F1737">
        <v>174</v>
      </c>
      <c r="G1737">
        <v>6048</v>
      </c>
      <c r="H1737">
        <v>20.25</v>
      </c>
      <c r="I1737">
        <v>23.85</v>
      </c>
      <c r="U1737">
        <v>186.2</v>
      </c>
      <c r="V1737">
        <v>1368</v>
      </c>
      <c r="W1737">
        <v>0.22</v>
      </c>
      <c r="X1737">
        <v>1.15</v>
      </c>
    </row>
    <row r="1738" spans="6:24" ht="12.75">
      <c r="F1738">
        <v>174.1</v>
      </c>
      <c r="G1738">
        <v>6052</v>
      </c>
      <c r="H1738">
        <v>20.41</v>
      </c>
      <c r="I1738">
        <v>24.01</v>
      </c>
      <c r="U1738">
        <v>186.3</v>
      </c>
      <c r="V1738">
        <v>1369</v>
      </c>
      <c r="W1738">
        <v>0.222</v>
      </c>
      <c r="X1738">
        <v>1.16</v>
      </c>
    </row>
    <row r="1739" spans="6:24" ht="12.75">
      <c r="F1739">
        <v>174.2</v>
      </c>
      <c r="G1739">
        <v>6055</v>
      </c>
      <c r="H1739">
        <v>20.56</v>
      </c>
      <c r="I1739">
        <v>24.18</v>
      </c>
      <c r="U1739">
        <v>186.4</v>
      </c>
      <c r="V1739">
        <v>1370</v>
      </c>
      <c r="W1739">
        <v>0.224</v>
      </c>
      <c r="X1739">
        <v>1.16</v>
      </c>
    </row>
    <row r="1740" spans="6:24" ht="12.75">
      <c r="F1740">
        <v>174.3</v>
      </c>
      <c r="G1740">
        <v>6056</v>
      </c>
      <c r="H1740">
        <v>20.54</v>
      </c>
      <c r="I1740">
        <v>24.15</v>
      </c>
      <c r="U1740">
        <v>186.5</v>
      </c>
      <c r="V1740">
        <v>1370</v>
      </c>
      <c r="W1740">
        <v>0.225</v>
      </c>
      <c r="X1740">
        <v>1.17</v>
      </c>
    </row>
    <row r="1741" spans="6:24" ht="12.75">
      <c r="F1741">
        <v>174.4</v>
      </c>
      <c r="G1741">
        <v>6055</v>
      </c>
      <c r="H1741">
        <v>20.4</v>
      </c>
      <c r="I1741">
        <v>23.99</v>
      </c>
      <c r="U1741">
        <v>186.6</v>
      </c>
      <c r="V1741">
        <v>1369</v>
      </c>
      <c r="W1741">
        <v>0.222</v>
      </c>
      <c r="X1741">
        <v>1.16</v>
      </c>
    </row>
    <row r="1742" spans="6:24" ht="12.75">
      <c r="F1742">
        <v>174.5</v>
      </c>
      <c r="G1742">
        <v>6055</v>
      </c>
      <c r="H1742">
        <v>20.41</v>
      </c>
      <c r="I1742">
        <v>24</v>
      </c>
      <c r="U1742">
        <v>186.7</v>
      </c>
      <c r="V1742">
        <v>1367</v>
      </c>
      <c r="W1742">
        <v>0.222</v>
      </c>
      <c r="X1742">
        <v>1.16</v>
      </c>
    </row>
    <row r="1743" spans="6:24" ht="12.75">
      <c r="F1743">
        <v>174.6</v>
      </c>
      <c r="G1743">
        <v>6055</v>
      </c>
      <c r="H1743">
        <v>20.39</v>
      </c>
      <c r="I1743">
        <v>23.98</v>
      </c>
      <c r="U1743">
        <v>186.8</v>
      </c>
      <c r="V1743">
        <v>1365</v>
      </c>
      <c r="W1743">
        <v>0.222</v>
      </c>
      <c r="X1743">
        <v>1.16</v>
      </c>
    </row>
    <row r="1744" spans="6:24" ht="12.75">
      <c r="F1744">
        <v>174.7</v>
      </c>
      <c r="G1744">
        <v>6056</v>
      </c>
      <c r="H1744">
        <v>20.46</v>
      </c>
      <c r="I1744">
        <v>24.06</v>
      </c>
      <c r="U1744">
        <v>186.9</v>
      </c>
      <c r="V1744">
        <v>1365</v>
      </c>
      <c r="W1744">
        <v>0.223</v>
      </c>
      <c r="X1744">
        <v>1.16</v>
      </c>
    </row>
    <row r="1745" spans="6:24" ht="12.75">
      <c r="F1745">
        <v>174.8</v>
      </c>
      <c r="G1745">
        <v>6057</v>
      </c>
      <c r="H1745">
        <v>20.6</v>
      </c>
      <c r="I1745">
        <v>24.22</v>
      </c>
      <c r="U1745">
        <v>187</v>
      </c>
      <c r="V1745">
        <v>1366</v>
      </c>
      <c r="W1745">
        <v>0.222</v>
      </c>
      <c r="X1745">
        <v>1.16</v>
      </c>
    </row>
    <row r="1746" spans="6:24" ht="12.75">
      <c r="F1746">
        <v>174.9</v>
      </c>
      <c r="G1746">
        <v>6055</v>
      </c>
      <c r="H1746">
        <v>20.52</v>
      </c>
      <c r="I1746">
        <v>24.13</v>
      </c>
      <c r="U1746">
        <v>187.1</v>
      </c>
      <c r="V1746">
        <v>1366</v>
      </c>
      <c r="W1746">
        <v>0.221</v>
      </c>
      <c r="X1746">
        <v>1.15</v>
      </c>
    </row>
    <row r="1747" spans="6:24" ht="12.75">
      <c r="F1747">
        <v>175</v>
      </c>
      <c r="G1747">
        <v>6052</v>
      </c>
      <c r="H1747">
        <v>20.41</v>
      </c>
      <c r="I1747">
        <v>24.02</v>
      </c>
      <c r="U1747">
        <v>187.2</v>
      </c>
      <c r="V1747">
        <v>1365</v>
      </c>
      <c r="W1747">
        <v>0.222</v>
      </c>
      <c r="X1747">
        <v>1.16</v>
      </c>
    </row>
    <row r="1748" spans="6:24" ht="12.75">
      <c r="F1748">
        <v>175.1</v>
      </c>
      <c r="G1748">
        <v>6047</v>
      </c>
      <c r="H1748">
        <v>20.35</v>
      </c>
      <c r="I1748">
        <v>23.96</v>
      </c>
      <c r="U1748">
        <v>187.3</v>
      </c>
      <c r="V1748">
        <v>1364</v>
      </c>
      <c r="W1748">
        <v>0.223</v>
      </c>
      <c r="X1748">
        <v>1.16</v>
      </c>
    </row>
    <row r="1749" spans="6:24" ht="12.75">
      <c r="F1749">
        <v>175.2</v>
      </c>
      <c r="G1749">
        <v>6042</v>
      </c>
      <c r="H1749">
        <v>20.32</v>
      </c>
      <c r="I1749">
        <v>23.95</v>
      </c>
      <c r="U1749">
        <v>187.4</v>
      </c>
      <c r="V1749">
        <v>1365</v>
      </c>
      <c r="W1749">
        <v>0.226</v>
      </c>
      <c r="X1749">
        <v>1.18</v>
      </c>
    </row>
    <row r="1750" spans="6:24" ht="12.75">
      <c r="F1750">
        <v>175.3</v>
      </c>
      <c r="G1750">
        <v>6041</v>
      </c>
      <c r="H1750">
        <v>20.45</v>
      </c>
      <c r="I1750">
        <v>24.1</v>
      </c>
      <c r="U1750">
        <v>187.5</v>
      </c>
      <c r="V1750">
        <v>1367</v>
      </c>
      <c r="W1750">
        <v>0.227</v>
      </c>
      <c r="X1750">
        <v>1.18</v>
      </c>
    </row>
    <row r="1751" spans="6:24" ht="12.75">
      <c r="F1751">
        <v>175.4</v>
      </c>
      <c r="G1751">
        <v>6043</v>
      </c>
      <c r="H1751">
        <v>20.59</v>
      </c>
      <c r="I1751">
        <v>24.26</v>
      </c>
      <c r="U1751">
        <v>187.6</v>
      </c>
      <c r="V1751">
        <v>1368</v>
      </c>
      <c r="W1751">
        <v>0.225</v>
      </c>
      <c r="X1751">
        <v>1.17</v>
      </c>
    </row>
    <row r="1752" spans="6:24" ht="12.75">
      <c r="F1752">
        <v>175.5</v>
      </c>
      <c r="G1752">
        <v>6048</v>
      </c>
      <c r="H1752">
        <v>20.55</v>
      </c>
      <c r="I1752">
        <v>24.19</v>
      </c>
      <c r="U1752">
        <v>187.7</v>
      </c>
      <c r="V1752">
        <v>1367</v>
      </c>
      <c r="W1752">
        <v>0.222</v>
      </c>
      <c r="X1752">
        <v>1.16</v>
      </c>
    </row>
    <row r="1753" spans="6:24" ht="12.75">
      <c r="F1753">
        <v>175.6</v>
      </c>
      <c r="G1753">
        <v>6053</v>
      </c>
      <c r="H1753">
        <v>20.41</v>
      </c>
      <c r="I1753">
        <v>24.01</v>
      </c>
      <c r="U1753">
        <v>187.8</v>
      </c>
      <c r="V1753">
        <v>1366</v>
      </c>
      <c r="W1753">
        <v>0.218</v>
      </c>
      <c r="X1753">
        <v>1.13</v>
      </c>
    </row>
    <row r="1754" spans="6:24" ht="12.75">
      <c r="F1754">
        <v>175.7</v>
      </c>
      <c r="G1754">
        <v>6058</v>
      </c>
      <c r="H1754">
        <v>20.37</v>
      </c>
      <c r="I1754">
        <v>23.94</v>
      </c>
      <c r="U1754">
        <v>187.9</v>
      </c>
      <c r="V1754">
        <v>1364</v>
      </c>
      <c r="W1754">
        <v>0.215</v>
      </c>
      <c r="X1754">
        <v>1.12</v>
      </c>
    </row>
    <row r="1755" spans="6:24" ht="12.75">
      <c r="F1755">
        <v>175.8</v>
      </c>
      <c r="G1755">
        <v>6060</v>
      </c>
      <c r="H1755">
        <v>20.34</v>
      </c>
      <c r="I1755">
        <v>23.89</v>
      </c>
      <c r="U1755">
        <v>188</v>
      </c>
      <c r="V1755">
        <v>1362</v>
      </c>
      <c r="W1755">
        <v>0.214</v>
      </c>
      <c r="X1755">
        <v>1.12</v>
      </c>
    </row>
    <row r="1756" spans="6:24" ht="12.75">
      <c r="F1756">
        <v>175.9</v>
      </c>
      <c r="G1756">
        <v>6060</v>
      </c>
      <c r="H1756">
        <v>20.49</v>
      </c>
      <c r="I1756">
        <v>24.07</v>
      </c>
      <c r="U1756">
        <v>188.1</v>
      </c>
      <c r="V1756">
        <v>1361</v>
      </c>
      <c r="W1756">
        <v>0.214</v>
      </c>
      <c r="X1756">
        <v>1.12</v>
      </c>
    </row>
    <row r="1757" spans="6:24" ht="12.75">
      <c r="F1757">
        <v>176</v>
      </c>
      <c r="G1757">
        <v>6060</v>
      </c>
      <c r="H1757">
        <v>20.59</v>
      </c>
      <c r="I1757">
        <v>24.19</v>
      </c>
      <c r="U1757">
        <v>188.2</v>
      </c>
      <c r="V1757">
        <v>1361</v>
      </c>
      <c r="W1757">
        <v>0.217</v>
      </c>
      <c r="X1757">
        <v>1.13</v>
      </c>
    </row>
    <row r="1758" spans="6:24" ht="12.75">
      <c r="F1758">
        <v>176.1</v>
      </c>
      <c r="G1758">
        <v>6061</v>
      </c>
      <c r="H1758">
        <v>20.54</v>
      </c>
      <c r="I1758">
        <v>24.13</v>
      </c>
      <c r="U1758">
        <v>188.3</v>
      </c>
      <c r="V1758">
        <v>1362</v>
      </c>
      <c r="W1758">
        <v>0.218</v>
      </c>
      <c r="X1758">
        <v>1.14</v>
      </c>
    </row>
    <row r="1759" spans="6:24" ht="12.75">
      <c r="F1759">
        <v>176.2</v>
      </c>
      <c r="G1759">
        <v>6065</v>
      </c>
      <c r="H1759">
        <v>20.56</v>
      </c>
      <c r="I1759">
        <v>24.13</v>
      </c>
      <c r="U1759">
        <v>188.4</v>
      </c>
      <c r="V1759">
        <v>1364</v>
      </c>
      <c r="W1759">
        <v>0.219</v>
      </c>
      <c r="X1759">
        <v>1.15</v>
      </c>
    </row>
    <row r="1760" spans="6:24" ht="12.75">
      <c r="F1760">
        <v>176.3</v>
      </c>
      <c r="G1760">
        <v>6072</v>
      </c>
      <c r="H1760">
        <v>20.48</v>
      </c>
      <c r="I1760">
        <v>24.02</v>
      </c>
      <c r="U1760">
        <v>188.5</v>
      </c>
      <c r="V1760">
        <v>1365</v>
      </c>
      <c r="W1760">
        <v>0.221</v>
      </c>
      <c r="X1760">
        <v>1.15</v>
      </c>
    </row>
    <row r="1761" spans="6:24" ht="12.75">
      <c r="F1761">
        <v>176.4</v>
      </c>
      <c r="G1761">
        <v>6080</v>
      </c>
      <c r="H1761">
        <v>20.49</v>
      </c>
      <c r="I1761">
        <v>24</v>
      </c>
      <c r="U1761">
        <v>188.6</v>
      </c>
      <c r="V1761">
        <v>1366</v>
      </c>
      <c r="W1761">
        <v>0.221</v>
      </c>
      <c r="X1761">
        <v>1.15</v>
      </c>
    </row>
    <row r="1762" spans="6:24" ht="12.75">
      <c r="F1762">
        <v>176.5</v>
      </c>
      <c r="G1762">
        <v>6086</v>
      </c>
      <c r="H1762">
        <v>20.51</v>
      </c>
      <c r="I1762">
        <v>24</v>
      </c>
      <c r="U1762">
        <v>188.7</v>
      </c>
      <c r="V1762">
        <v>1367</v>
      </c>
      <c r="W1762">
        <v>0.222</v>
      </c>
      <c r="X1762">
        <v>1.16</v>
      </c>
    </row>
    <row r="1763" spans="6:24" ht="12.75">
      <c r="F1763">
        <v>176.6</v>
      </c>
      <c r="G1763">
        <v>6089</v>
      </c>
      <c r="H1763">
        <v>20.47</v>
      </c>
      <c r="I1763">
        <v>23.94</v>
      </c>
      <c r="U1763">
        <v>188.8</v>
      </c>
      <c r="V1763">
        <v>1369</v>
      </c>
      <c r="W1763">
        <v>0.223</v>
      </c>
      <c r="X1763">
        <v>1.16</v>
      </c>
    </row>
    <row r="1764" spans="6:24" ht="12.75">
      <c r="F1764">
        <v>176.7</v>
      </c>
      <c r="G1764">
        <v>6090</v>
      </c>
      <c r="H1764">
        <v>20.46</v>
      </c>
      <c r="I1764">
        <v>23.92</v>
      </c>
      <c r="U1764">
        <v>188.9</v>
      </c>
      <c r="V1764">
        <v>1370</v>
      </c>
      <c r="W1764">
        <v>0.223</v>
      </c>
      <c r="X1764">
        <v>1.16</v>
      </c>
    </row>
    <row r="1765" spans="6:24" ht="12.75">
      <c r="F1765">
        <v>176.8</v>
      </c>
      <c r="G1765">
        <v>6090</v>
      </c>
      <c r="H1765">
        <v>20.46</v>
      </c>
      <c r="I1765">
        <v>23.92</v>
      </c>
      <c r="U1765">
        <v>189</v>
      </c>
      <c r="V1765">
        <v>1370</v>
      </c>
      <c r="W1765">
        <v>0.224</v>
      </c>
      <c r="X1765">
        <v>1.16</v>
      </c>
    </row>
    <row r="1766" spans="6:24" ht="12.75">
      <c r="F1766">
        <v>176.9</v>
      </c>
      <c r="G1766">
        <v>6088</v>
      </c>
      <c r="H1766">
        <v>20.45</v>
      </c>
      <c r="I1766">
        <v>23.91</v>
      </c>
      <c r="U1766">
        <v>189.1</v>
      </c>
      <c r="V1766">
        <v>1372</v>
      </c>
      <c r="W1766">
        <v>0.222</v>
      </c>
      <c r="X1766">
        <v>1.15</v>
      </c>
    </row>
    <row r="1767" spans="6:24" ht="12.75">
      <c r="F1767">
        <v>177</v>
      </c>
      <c r="G1767">
        <v>6085</v>
      </c>
      <c r="H1767">
        <v>20.5</v>
      </c>
      <c r="I1767">
        <v>23.99</v>
      </c>
      <c r="U1767">
        <v>189.2</v>
      </c>
      <c r="V1767">
        <v>1371</v>
      </c>
      <c r="W1767">
        <v>0.22</v>
      </c>
      <c r="X1767">
        <v>1.14</v>
      </c>
    </row>
    <row r="1768" spans="6:24" ht="12.75">
      <c r="F1768">
        <v>177.1</v>
      </c>
      <c r="G1768">
        <v>6081</v>
      </c>
      <c r="H1768">
        <v>20.54</v>
      </c>
      <c r="I1768">
        <v>24.05</v>
      </c>
      <c r="U1768">
        <v>189.3</v>
      </c>
      <c r="V1768">
        <v>1371</v>
      </c>
      <c r="W1768">
        <v>0.219</v>
      </c>
      <c r="X1768">
        <v>1.14</v>
      </c>
    </row>
    <row r="1769" spans="6:24" ht="12.75">
      <c r="F1769">
        <v>177.2</v>
      </c>
      <c r="G1769">
        <v>6077</v>
      </c>
      <c r="H1769">
        <v>20.54</v>
      </c>
      <c r="I1769">
        <v>24.06</v>
      </c>
      <c r="U1769">
        <v>189.4</v>
      </c>
      <c r="V1769">
        <v>1371</v>
      </c>
      <c r="W1769">
        <v>0.219</v>
      </c>
      <c r="X1769">
        <v>1.14</v>
      </c>
    </row>
    <row r="1770" spans="6:24" ht="12.75">
      <c r="F1770">
        <v>177.3</v>
      </c>
      <c r="G1770">
        <v>6075</v>
      </c>
      <c r="H1770">
        <v>20.55</v>
      </c>
      <c r="I1770">
        <v>24.09</v>
      </c>
      <c r="U1770">
        <v>189.5</v>
      </c>
      <c r="V1770">
        <v>1371</v>
      </c>
      <c r="W1770">
        <v>0.219</v>
      </c>
      <c r="X1770">
        <v>1.14</v>
      </c>
    </row>
    <row r="1771" spans="6:24" ht="12.75">
      <c r="F1771">
        <v>177.4</v>
      </c>
      <c r="G1771">
        <v>6074</v>
      </c>
      <c r="H1771">
        <v>20.51</v>
      </c>
      <c r="I1771">
        <v>24.05</v>
      </c>
      <c r="U1771">
        <v>189.6</v>
      </c>
      <c r="V1771">
        <v>1371</v>
      </c>
      <c r="W1771">
        <v>0.219</v>
      </c>
      <c r="X1771">
        <v>1.14</v>
      </c>
    </row>
    <row r="1772" spans="6:24" ht="12.75">
      <c r="F1772">
        <v>177.5</v>
      </c>
      <c r="G1772">
        <v>6073</v>
      </c>
      <c r="H1772">
        <v>20.46</v>
      </c>
      <c r="I1772">
        <v>23.99</v>
      </c>
      <c r="U1772">
        <v>189.7</v>
      </c>
      <c r="V1772">
        <v>1370</v>
      </c>
      <c r="W1772">
        <v>0.217</v>
      </c>
      <c r="X1772">
        <v>1.13</v>
      </c>
    </row>
    <row r="1773" spans="6:24" ht="12.75">
      <c r="F1773">
        <v>177.6</v>
      </c>
      <c r="G1773">
        <v>6067</v>
      </c>
      <c r="H1773">
        <v>20.26</v>
      </c>
      <c r="I1773">
        <v>23.78</v>
      </c>
      <c r="U1773">
        <v>189.8</v>
      </c>
      <c r="V1773">
        <v>1368</v>
      </c>
      <c r="W1773">
        <v>0.215</v>
      </c>
      <c r="X1773">
        <v>1.12</v>
      </c>
    </row>
    <row r="1774" spans="6:24" ht="12.75">
      <c r="F1774">
        <v>177.7</v>
      </c>
      <c r="G1774">
        <v>6058</v>
      </c>
      <c r="H1774">
        <v>20.08</v>
      </c>
      <c r="I1774">
        <v>23.6</v>
      </c>
      <c r="U1774">
        <v>189.9</v>
      </c>
      <c r="V1774">
        <v>1366</v>
      </c>
      <c r="W1774">
        <v>0.215</v>
      </c>
      <c r="X1774">
        <v>1.12</v>
      </c>
    </row>
    <row r="1775" spans="6:24" ht="12.75">
      <c r="F1775">
        <v>177.8</v>
      </c>
      <c r="G1775">
        <v>6047</v>
      </c>
      <c r="H1775">
        <v>20.01</v>
      </c>
      <c r="I1775">
        <v>23.56</v>
      </c>
      <c r="U1775">
        <v>190</v>
      </c>
      <c r="V1775">
        <v>1364</v>
      </c>
      <c r="W1775">
        <v>0.217</v>
      </c>
      <c r="X1775">
        <v>1.13</v>
      </c>
    </row>
    <row r="1776" spans="6:24" ht="12.75">
      <c r="F1776">
        <v>177.9</v>
      </c>
      <c r="G1776">
        <v>6037</v>
      </c>
      <c r="H1776">
        <v>20.19</v>
      </c>
      <c r="I1776">
        <v>23.82</v>
      </c>
      <c r="U1776">
        <v>190.1</v>
      </c>
      <c r="V1776">
        <v>1364</v>
      </c>
      <c r="W1776">
        <v>0.218</v>
      </c>
      <c r="X1776">
        <v>1.14</v>
      </c>
    </row>
    <row r="1777" spans="6:24" ht="12.75">
      <c r="F1777">
        <v>178</v>
      </c>
      <c r="G1777">
        <v>6030</v>
      </c>
      <c r="H1777">
        <v>20.61</v>
      </c>
      <c r="I1777">
        <v>24.34</v>
      </c>
      <c r="U1777">
        <v>190.2</v>
      </c>
      <c r="V1777">
        <v>1363</v>
      </c>
      <c r="W1777">
        <v>0.22</v>
      </c>
      <c r="X1777">
        <v>1.15</v>
      </c>
    </row>
    <row r="1778" spans="6:24" ht="12.75">
      <c r="F1778">
        <v>178.1</v>
      </c>
      <c r="G1778">
        <v>6026</v>
      </c>
      <c r="H1778">
        <v>20.92</v>
      </c>
      <c r="I1778">
        <v>24.73</v>
      </c>
      <c r="U1778">
        <v>190.3</v>
      </c>
      <c r="V1778">
        <v>1364</v>
      </c>
      <c r="W1778">
        <v>0.221</v>
      </c>
      <c r="X1778">
        <v>1.15</v>
      </c>
    </row>
    <row r="1779" spans="6:24" ht="12.75">
      <c r="F1779">
        <v>178.2</v>
      </c>
      <c r="G1779">
        <v>6024</v>
      </c>
      <c r="H1779">
        <v>20.87</v>
      </c>
      <c r="I1779">
        <v>24.67</v>
      </c>
      <c r="U1779">
        <v>190.4</v>
      </c>
      <c r="V1779">
        <v>1365</v>
      </c>
      <c r="W1779">
        <v>0.221</v>
      </c>
      <c r="X1779">
        <v>1.15</v>
      </c>
    </row>
    <row r="1780" spans="6:24" ht="12.75">
      <c r="F1780">
        <v>178.3</v>
      </c>
      <c r="G1780">
        <v>6022</v>
      </c>
      <c r="H1780">
        <v>20.44</v>
      </c>
      <c r="I1780">
        <v>24.17</v>
      </c>
      <c r="U1780">
        <v>190.5</v>
      </c>
      <c r="V1780">
        <v>1366</v>
      </c>
      <c r="W1780">
        <v>0.223</v>
      </c>
      <c r="X1780">
        <v>1.16</v>
      </c>
    </row>
    <row r="1781" spans="6:24" ht="12.75">
      <c r="F1781">
        <v>178.4</v>
      </c>
      <c r="G1781">
        <v>6020</v>
      </c>
      <c r="H1781">
        <v>19.88</v>
      </c>
      <c r="I1781">
        <v>23.51</v>
      </c>
      <c r="U1781">
        <v>190.6</v>
      </c>
      <c r="V1781">
        <v>1368</v>
      </c>
      <c r="W1781">
        <v>0.225</v>
      </c>
      <c r="X1781">
        <v>1.17</v>
      </c>
    </row>
    <row r="1782" spans="6:24" ht="12.75">
      <c r="F1782">
        <v>178.5</v>
      </c>
      <c r="G1782">
        <v>6018</v>
      </c>
      <c r="H1782">
        <v>19.46</v>
      </c>
      <c r="I1782">
        <v>23.03</v>
      </c>
      <c r="U1782">
        <v>190.7</v>
      </c>
      <c r="V1782">
        <v>1368</v>
      </c>
      <c r="W1782">
        <v>0.224</v>
      </c>
      <c r="X1782">
        <v>1.17</v>
      </c>
    </row>
    <row r="1783" spans="21:24" ht="12.75">
      <c r="U1783">
        <v>190.8</v>
      </c>
      <c r="V1783">
        <v>1369</v>
      </c>
      <c r="W1783">
        <v>0.222</v>
      </c>
      <c r="X1783">
        <v>1.16</v>
      </c>
    </row>
    <row r="1784" spans="21:24" ht="12.75">
      <c r="U1784">
        <v>190.9</v>
      </c>
      <c r="V1784">
        <v>1370</v>
      </c>
      <c r="W1784">
        <v>0.22</v>
      </c>
      <c r="X1784">
        <v>1.14</v>
      </c>
    </row>
    <row r="1785" spans="21:24" ht="12.75">
      <c r="U1785">
        <v>191</v>
      </c>
      <c r="V1785">
        <v>1369</v>
      </c>
      <c r="W1785">
        <v>0.22</v>
      </c>
      <c r="X1785">
        <v>1.14</v>
      </c>
    </row>
    <row r="1786" spans="21:24" ht="12.75">
      <c r="U1786">
        <v>191.1</v>
      </c>
      <c r="V1786">
        <v>1370</v>
      </c>
      <c r="W1786">
        <v>0.222</v>
      </c>
      <c r="X1786">
        <v>1.15</v>
      </c>
    </row>
    <row r="1787" spans="21:24" ht="12.75">
      <c r="U1787">
        <v>191.2</v>
      </c>
      <c r="V1787">
        <v>1370</v>
      </c>
      <c r="W1787">
        <v>0.224</v>
      </c>
      <c r="X1787">
        <v>1.16</v>
      </c>
    </row>
    <row r="1788" spans="21:24" ht="12.75">
      <c r="U1788">
        <v>191.3</v>
      </c>
      <c r="V1788">
        <v>1371</v>
      </c>
      <c r="W1788">
        <v>0.226</v>
      </c>
      <c r="X1788">
        <v>1.17</v>
      </c>
    </row>
    <row r="1789" spans="21:24" ht="12.75">
      <c r="U1789">
        <v>191.4</v>
      </c>
      <c r="V1789">
        <v>1372</v>
      </c>
      <c r="W1789">
        <v>0.227</v>
      </c>
      <c r="X1789">
        <v>1.18</v>
      </c>
    </row>
    <row r="1790" spans="21:24" ht="12.75">
      <c r="U1790">
        <v>191.5</v>
      </c>
      <c r="V1790">
        <v>1372</v>
      </c>
      <c r="W1790">
        <v>0.225</v>
      </c>
      <c r="X1790">
        <v>1.17</v>
      </c>
    </row>
    <row r="1791" spans="21:24" ht="12.75">
      <c r="U1791">
        <v>191.6</v>
      </c>
      <c r="V1791">
        <v>1371</v>
      </c>
      <c r="W1791">
        <v>0.223</v>
      </c>
      <c r="X1791">
        <v>1.16</v>
      </c>
    </row>
    <row r="1792" spans="21:24" ht="12.75">
      <c r="U1792">
        <v>191.7</v>
      </c>
      <c r="V1792">
        <v>1369</v>
      </c>
      <c r="W1792">
        <v>0.221</v>
      </c>
      <c r="X1792">
        <v>1.15</v>
      </c>
    </row>
    <row r="1793" spans="21:24" ht="12.75">
      <c r="U1793">
        <v>191.8</v>
      </c>
      <c r="V1793">
        <v>1367</v>
      </c>
      <c r="W1793">
        <v>0.218</v>
      </c>
      <c r="X1793">
        <v>1.14</v>
      </c>
    </row>
    <row r="1794" spans="21:24" ht="12.75">
      <c r="U1794">
        <v>191.9</v>
      </c>
      <c r="V1794">
        <v>1365</v>
      </c>
      <c r="W1794">
        <v>0.217</v>
      </c>
      <c r="X1794">
        <v>1.13</v>
      </c>
    </row>
    <row r="1795" spans="21:24" ht="12.75">
      <c r="U1795">
        <v>192</v>
      </c>
      <c r="V1795">
        <v>1364</v>
      </c>
      <c r="W1795">
        <v>0.22</v>
      </c>
      <c r="X1795">
        <v>1.15</v>
      </c>
    </row>
    <row r="1796" spans="21:24" ht="12.75">
      <c r="U1796">
        <v>192.1</v>
      </c>
      <c r="V1796">
        <v>1363</v>
      </c>
      <c r="W1796">
        <v>0.223</v>
      </c>
      <c r="X1796">
        <v>1.17</v>
      </c>
    </row>
    <row r="1797" spans="21:24" ht="12.75">
      <c r="U1797">
        <v>192.2</v>
      </c>
      <c r="V1797">
        <v>1364</v>
      </c>
      <c r="W1797">
        <v>0.229</v>
      </c>
      <c r="X1797">
        <v>1.19</v>
      </c>
    </row>
    <row r="1798" spans="21:24" ht="12.75">
      <c r="U1798">
        <v>192.3</v>
      </c>
      <c r="V1798">
        <v>1366</v>
      </c>
      <c r="W1798">
        <v>0.231</v>
      </c>
      <c r="X1798">
        <v>1.2</v>
      </c>
    </row>
    <row r="1799" spans="21:24" ht="12.75">
      <c r="U1799">
        <v>192.4</v>
      </c>
      <c r="V1799">
        <v>1368</v>
      </c>
      <c r="W1799">
        <v>0.23</v>
      </c>
      <c r="X1799">
        <v>1.2</v>
      </c>
    </row>
    <row r="1800" spans="21:24" ht="12.75">
      <c r="U1800">
        <v>192.5</v>
      </c>
      <c r="V1800">
        <v>1369</v>
      </c>
      <c r="W1800">
        <v>0.226</v>
      </c>
      <c r="X1800">
        <v>1.18</v>
      </c>
    </row>
    <row r="1801" spans="21:24" ht="12.75">
      <c r="U1801">
        <v>192.6</v>
      </c>
      <c r="V1801">
        <v>1370</v>
      </c>
      <c r="W1801">
        <v>0.22</v>
      </c>
      <c r="X1801">
        <v>1.14</v>
      </c>
    </row>
    <row r="1802" spans="21:24" ht="12.75">
      <c r="U1802">
        <v>192.7</v>
      </c>
      <c r="V1802">
        <v>1371</v>
      </c>
      <c r="W1802">
        <v>0.217</v>
      </c>
      <c r="X1802">
        <v>1.13</v>
      </c>
    </row>
    <row r="1803" spans="21:24" ht="12.75">
      <c r="U1803">
        <v>192.8</v>
      </c>
      <c r="V1803">
        <v>1371</v>
      </c>
      <c r="W1803">
        <v>0.215</v>
      </c>
      <c r="X1803">
        <v>1.12</v>
      </c>
    </row>
    <row r="1804" spans="21:24" ht="12.75">
      <c r="U1804">
        <v>192.9</v>
      </c>
      <c r="V1804">
        <v>1369</v>
      </c>
      <c r="W1804">
        <v>0.216</v>
      </c>
      <c r="X1804">
        <v>1.13</v>
      </c>
    </row>
    <row r="1805" spans="21:24" ht="12.75">
      <c r="U1805">
        <v>193</v>
      </c>
      <c r="V1805">
        <v>1368</v>
      </c>
      <c r="W1805">
        <v>0.22</v>
      </c>
      <c r="X1805">
        <v>1.15</v>
      </c>
    </row>
    <row r="1806" spans="21:24" ht="12.75">
      <c r="U1806">
        <v>193.1</v>
      </c>
      <c r="V1806">
        <v>1367</v>
      </c>
      <c r="W1806">
        <v>0.221</v>
      </c>
      <c r="X1806">
        <v>1.15</v>
      </c>
    </row>
    <row r="1807" spans="21:24" ht="12.75">
      <c r="U1807">
        <v>193.2</v>
      </c>
      <c r="V1807">
        <v>1364</v>
      </c>
      <c r="W1807">
        <v>0.222</v>
      </c>
      <c r="X1807">
        <v>1.16</v>
      </c>
    </row>
    <row r="1808" spans="21:24" ht="12.75">
      <c r="U1808">
        <v>193.4</v>
      </c>
      <c r="V1808">
        <v>1361</v>
      </c>
      <c r="W1808">
        <v>0.224</v>
      </c>
      <c r="X1808">
        <v>1.17</v>
      </c>
    </row>
    <row r="1809" spans="21:24" ht="12.75">
      <c r="U1809">
        <v>193.5</v>
      </c>
      <c r="V1809">
        <v>1360</v>
      </c>
      <c r="W1809">
        <v>0.225</v>
      </c>
      <c r="X1809">
        <v>1.18</v>
      </c>
    </row>
    <row r="1810" spans="21:24" ht="12.75">
      <c r="U1810">
        <v>193.6</v>
      </c>
      <c r="V1810">
        <v>1361</v>
      </c>
      <c r="W1810">
        <v>0.226</v>
      </c>
      <c r="X1810">
        <v>1.18</v>
      </c>
    </row>
    <row r="1811" spans="21:24" ht="12.75">
      <c r="U1811">
        <v>193.7</v>
      </c>
      <c r="V1811">
        <v>1364</v>
      </c>
      <c r="W1811">
        <v>0.224</v>
      </c>
      <c r="X1811">
        <v>1.17</v>
      </c>
    </row>
    <row r="1812" spans="21:24" ht="12.75">
      <c r="U1812">
        <v>193.8</v>
      </c>
      <c r="V1812">
        <v>1366</v>
      </c>
      <c r="W1812">
        <v>0.222</v>
      </c>
      <c r="X1812">
        <v>1.16</v>
      </c>
    </row>
    <row r="1813" spans="21:24" ht="12.75">
      <c r="U1813">
        <v>193.9</v>
      </c>
      <c r="V1813">
        <v>1368</v>
      </c>
      <c r="W1813">
        <v>0.22</v>
      </c>
      <c r="X1813">
        <v>1.14</v>
      </c>
    </row>
    <row r="1814" spans="21:24" ht="12.75">
      <c r="U1814">
        <v>194</v>
      </c>
      <c r="V1814">
        <v>1368</v>
      </c>
      <c r="W1814">
        <v>0.219</v>
      </c>
      <c r="X1814">
        <v>1.14</v>
      </c>
    </row>
    <row r="1815" spans="21:24" ht="12.75">
      <c r="U1815">
        <v>194.1</v>
      </c>
      <c r="V1815">
        <v>1367</v>
      </c>
      <c r="W1815">
        <v>0.221</v>
      </c>
      <c r="X1815">
        <v>1.15</v>
      </c>
    </row>
    <row r="1816" spans="21:24" ht="12.75">
      <c r="U1816">
        <v>194.2</v>
      </c>
      <c r="V1816">
        <v>1368</v>
      </c>
      <c r="W1816">
        <v>0.223</v>
      </c>
      <c r="X1816">
        <v>1.16</v>
      </c>
    </row>
    <row r="1817" spans="21:24" ht="12.75">
      <c r="U1817">
        <v>194.3</v>
      </c>
      <c r="V1817">
        <v>1368</v>
      </c>
      <c r="W1817">
        <v>0.225</v>
      </c>
      <c r="X1817">
        <v>1.17</v>
      </c>
    </row>
    <row r="1818" spans="21:24" ht="12.75">
      <c r="U1818">
        <v>194.4</v>
      </c>
      <c r="V1818">
        <v>1370</v>
      </c>
      <c r="W1818">
        <v>0.224</v>
      </c>
      <c r="X1818">
        <v>1.16</v>
      </c>
    </row>
    <row r="1819" spans="21:24" ht="12.75">
      <c r="U1819">
        <v>194.5</v>
      </c>
      <c r="V1819">
        <v>1369</v>
      </c>
      <c r="W1819">
        <v>0.222</v>
      </c>
      <c r="X1819">
        <v>1.15</v>
      </c>
    </row>
    <row r="1820" spans="21:24" ht="12.75">
      <c r="U1820">
        <v>194.6</v>
      </c>
      <c r="V1820">
        <v>1368</v>
      </c>
      <c r="W1820">
        <v>0.222</v>
      </c>
      <c r="X1820">
        <v>1.16</v>
      </c>
    </row>
    <row r="1821" spans="21:24" ht="12.75">
      <c r="U1821">
        <v>194.7</v>
      </c>
      <c r="V1821">
        <v>1369</v>
      </c>
      <c r="W1821">
        <v>0.224</v>
      </c>
      <c r="X1821">
        <v>1.17</v>
      </c>
    </row>
    <row r="1822" spans="21:24" ht="12.75">
      <c r="U1822">
        <v>194.8</v>
      </c>
      <c r="V1822">
        <v>1370</v>
      </c>
      <c r="W1822">
        <v>0.228</v>
      </c>
      <c r="X1822">
        <v>1.19</v>
      </c>
    </row>
    <row r="1823" spans="21:24" ht="12.75">
      <c r="U1823">
        <v>194.9</v>
      </c>
      <c r="V1823">
        <v>1371</v>
      </c>
      <c r="W1823">
        <v>0.23</v>
      </c>
      <c r="X1823">
        <v>1.2</v>
      </c>
    </row>
    <row r="1824" spans="21:24" ht="12.75">
      <c r="U1824">
        <v>195</v>
      </c>
      <c r="V1824">
        <v>1372</v>
      </c>
      <c r="W1824">
        <v>0.23</v>
      </c>
      <c r="X1824">
        <v>1.2</v>
      </c>
    </row>
    <row r="1825" spans="21:24" ht="12.75">
      <c r="U1825">
        <v>195.1</v>
      </c>
      <c r="V1825">
        <v>1371</v>
      </c>
      <c r="W1825">
        <v>0.228</v>
      </c>
      <c r="X1825">
        <v>1.18</v>
      </c>
    </row>
    <row r="1826" spans="21:24" ht="12.75">
      <c r="U1826">
        <v>195.2</v>
      </c>
      <c r="V1826">
        <v>1369</v>
      </c>
      <c r="W1826">
        <v>0.226</v>
      </c>
      <c r="X1826">
        <v>1.17</v>
      </c>
    </row>
    <row r="1827" spans="21:24" ht="12.75">
      <c r="U1827">
        <v>195.3</v>
      </c>
      <c r="V1827">
        <v>1366</v>
      </c>
      <c r="W1827">
        <v>0.224</v>
      </c>
      <c r="X1827">
        <v>1.17</v>
      </c>
    </row>
    <row r="1828" spans="21:24" ht="12.75">
      <c r="U1828">
        <v>195.4</v>
      </c>
      <c r="V1828">
        <v>1364</v>
      </c>
      <c r="W1828">
        <v>0.222</v>
      </c>
      <c r="X1828">
        <v>1.16</v>
      </c>
    </row>
    <row r="1829" spans="21:24" ht="12.75">
      <c r="U1829">
        <v>195.5</v>
      </c>
      <c r="V1829">
        <v>1363</v>
      </c>
      <c r="W1829">
        <v>0.221</v>
      </c>
      <c r="X1829">
        <v>1.15</v>
      </c>
    </row>
    <row r="1830" spans="21:24" ht="12.75">
      <c r="U1830">
        <v>195.6</v>
      </c>
      <c r="V1830">
        <v>1363</v>
      </c>
      <c r="W1830">
        <v>0.222</v>
      </c>
      <c r="X1830">
        <v>1.16</v>
      </c>
    </row>
    <row r="1831" spans="21:24" ht="12.75">
      <c r="U1831">
        <v>195.7</v>
      </c>
      <c r="V1831">
        <v>1365</v>
      </c>
      <c r="W1831">
        <v>0.223</v>
      </c>
      <c r="X1831">
        <v>1.16</v>
      </c>
    </row>
    <row r="1832" spans="21:24" ht="12.75">
      <c r="U1832">
        <v>195.8</v>
      </c>
      <c r="V1832">
        <v>1367</v>
      </c>
      <c r="W1832">
        <v>0.224</v>
      </c>
      <c r="X1832">
        <v>1.17</v>
      </c>
    </row>
    <row r="1833" spans="21:24" ht="12.75">
      <c r="U1833">
        <v>195.9</v>
      </c>
      <c r="V1833">
        <v>1369</v>
      </c>
      <c r="W1833">
        <v>0.227</v>
      </c>
      <c r="X1833">
        <v>1.18</v>
      </c>
    </row>
    <row r="1834" spans="21:24" ht="12.75">
      <c r="U1834">
        <v>196</v>
      </c>
      <c r="V1834">
        <v>1370</v>
      </c>
      <c r="W1834">
        <v>0.228</v>
      </c>
      <c r="X1834">
        <v>1.18</v>
      </c>
    </row>
    <row r="1835" spans="21:24" ht="12.75">
      <c r="U1835">
        <v>196.1</v>
      </c>
      <c r="V1835">
        <v>1370</v>
      </c>
      <c r="W1835">
        <v>0.227</v>
      </c>
      <c r="X1835">
        <v>1.18</v>
      </c>
    </row>
    <row r="1836" spans="21:24" ht="12.75">
      <c r="U1836">
        <v>196.2</v>
      </c>
      <c r="V1836">
        <v>1369</v>
      </c>
      <c r="W1836">
        <v>0.224</v>
      </c>
      <c r="X1836">
        <v>1.17</v>
      </c>
    </row>
    <row r="1837" spans="21:24" ht="12.75">
      <c r="U1837">
        <v>196.3</v>
      </c>
      <c r="V1837">
        <v>1366</v>
      </c>
      <c r="W1837">
        <v>0.219</v>
      </c>
      <c r="X1837">
        <v>1.14</v>
      </c>
    </row>
    <row r="1838" spans="21:24" ht="12.75">
      <c r="U1838">
        <v>196.4</v>
      </c>
      <c r="V1838">
        <v>1363</v>
      </c>
      <c r="W1838">
        <v>0.215</v>
      </c>
      <c r="X1838">
        <v>1.12</v>
      </c>
    </row>
    <row r="1839" spans="21:24" ht="12.75">
      <c r="U1839">
        <v>196.5</v>
      </c>
      <c r="V1839">
        <v>1361</v>
      </c>
      <c r="W1839">
        <v>0.213</v>
      </c>
      <c r="X1839">
        <v>1.12</v>
      </c>
    </row>
    <row r="1840" spans="21:24" ht="12.75">
      <c r="U1840">
        <v>196.6</v>
      </c>
      <c r="V1840">
        <v>1361</v>
      </c>
      <c r="W1840">
        <v>0.215</v>
      </c>
      <c r="X1840">
        <v>1.12</v>
      </c>
    </row>
    <row r="1841" spans="21:24" ht="12.75">
      <c r="U1841">
        <v>196.7</v>
      </c>
      <c r="V1841">
        <v>1363</v>
      </c>
      <c r="W1841">
        <v>0.218</v>
      </c>
      <c r="X1841">
        <v>1.14</v>
      </c>
    </row>
    <row r="1842" spans="21:24" ht="12.75">
      <c r="U1842">
        <v>196.8</v>
      </c>
      <c r="V1842">
        <v>1365</v>
      </c>
      <c r="W1842">
        <v>0.22</v>
      </c>
      <c r="X1842">
        <v>1.15</v>
      </c>
    </row>
    <row r="1843" spans="21:24" ht="12.75">
      <c r="U1843">
        <v>196.9</v>
      </c>
      <c r="V1843">
        <v>1367</v>
      </c>
      <c r="W1843">
        <v>0.221</v>
      </c>
      <c r="X1843">
        <v>1.15</v>
      </c>
    </row>
    <row r="1844" spans="21:24" ht="12.75">
      <c r="U1844">
        <v>197</v>
      </c>
      <c r="V1844">
        <v>1368</v>
      </c>
      <c r="W1844">
        <v>0.221</v>
      </c>
      <c r="X1844">
        <v>1.15</v>
      </c>
    </row>
    <row r="1845" spans="21:24" ht="12.75">
      <c r="U1845">
        <v>197.1</v>
      </c>
      <c r="V1845">
        <v>1368</v>
      </c>
      <c r="W1845">
        <v>0.218</v>
      </c>
      <c r="X1845">
        <v>1.13</v>
      </c>
    </row>
    <row r="1846" spans="21:24" ht="12.75">
      <c r="U1846">
        <v>197.2</v>
      </c>
      <c r="V1846">
        <v>1366</v>
      </c>
      <c r="W1846">
        <v>0.215</v>
      </c>
      <c r="X1846">
        <v>1.12</v>
      </c>
    </row>
  </sheetData>
  <mergeCells count="7">
    <mergeCell ref="A2:AC2"/>
    <mergeCell ref="A4:D4"/>
    <mergeCell ref="F4:I4"/>
    <mergeCell ref="K4:N4"/>
    <mergeCell ref="P4:S4"/>
    <mergeCell ref="U4:X4"/>
    <mergeCell ref="Z4:A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Apple</dc:creator>
  <cp:keywords/>
  <dc:description/>
  <cp:lastModifiedBy>markosborne</cp:lastModifiedBy>
  <cp:lastPrinted>2004-03-17T18:56:10Z</cp:lastPrinted>
  <dcterms:created xsi:type="dcterms:W3CDTF">2001-08-08T15:59:05Z</dcterms:created>
  <dcterms:modified xsi:type="dcterms:W3CDTF">2004-03-29T22:44:20Z</dcterms:modified>
  <cp:category/>
  <cp:version/>
  <cp:contentType/>
  <cp:contentStatus/>
</cp:coreProperties>
</file>